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T0496731\Desktop\"/>
    </mc:Choice>
  </mc:AlternateContent>
  <xr:revisionPtr revIDLastSave="0" documentId="8_{904C7A37-3602-4782-BF99-EE8C8813F7CF}" xr6:coauthVersionLast="47" xr6:coauthVersionMax="47" xr10:uidLastSave="{00000000-0000-0000-0000-000000000000}"/>
  <workbookProtection workbookAlgorithmName="SHA-512" workbookHashValue="BMx7aR4YeFxh8JuHg4LYyr8/hhp8m3dBF3jk5J2uwv9vB2QtQMOKueupWqfhJWDhdE7dq0p+L/J5upjWMOGSwA==" workbookSaltValue="lzM1jvZIZVGU6eSrK6Vrxw==" workbookSpinCount="100000" lockStructure="1"/>
  <bookViews>
    <workbookView xWindow="1125" yWindow="1125" windowWidth="21600" windowHeight="11385" xr2:uid="{00000000-000D-0000-FFFF-FFFF00000000}"/>
  </bookViews>
  <sheets>
    <sheet name="支払金口座情報登録依頼書（手書き用） 【入力シート】" sheetId="1" r:id="rId1"/>
    <sheet name="３号様式（手書き）【印刷シート】※押印してご提出ください" sheetId="2" r:id="rId2"/>
  </sheets>
  <definedNames>
    <definedName name="_xlnm._FilterDatabase" localSheetId="0" hidden="1">'支払金口座情報登録依頼書（手書き用） 【入力シート】'!$C$13:$O$22</definedName>
    <definedName name="_xlnm.Print_Area" localSheetId="1">'３号様式（手書き）【印刷シート】※押印してご提出ください'!$A$1:$Z$40</definedName>
    <definedName name="_xlnm.Print_Area" localSheetId="0">'支払金口座情報登録依頼書（手書き用） 【入力シート】'!$A$1:$P$23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11" i="2"/>
  <c r="G10" i="2"/>
  <c r="U35" i="2" l="1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M31" i="2"/>
  <c r="L31" i="2"/>
  <c r="K31" i="2"/>
  <c r="J31" i="2"/>
  <c r="I31" i="2"/>
  <c r="H31" i="2"/>
  <c r="G31" i="2"/>
  <c r="G28" i="2"/>
  <c r="M26" i="2"/>
  <c r="I26" i="2"/>
  <c r="H26" i="2"/>
  <c r="G26" i="2"/>
  <c r="M23" i="2"/>
  <c r="J23" i="2"/>
  <c r="I23" i="2"/>
  <c r="H23" i="2"/>
  <c r="G23" i="2"/>
  <c r="N12" i="2"/>
  <c r="J12" i="2"/>
  <c r="F12" i="2"/>
  <c r="G7" i="2"/>
  <c r="U4" i="2"/>
</calcChain>
</file>

<file path=xl/sharedStrings.xml><?xml version="1.0" encoding="utf-8"?>
<sst xmlns="http://schemas.openxmlformats.org/spreadsheetml/2006/main" count="75" uniqueCount="70">
  <si>
    <t>提出日</t>
    <rPh sb="0" eb="2">
      <t>テイシュツ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</si>
  <si>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</si>
  <si>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</si>
  <si>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</si>
  <si>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</si>
  <si>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（依頼人）</t>
    <rPh sb="1" eb="4">
      <t>イライニン</t>
    </rPh>
    <phoneticPr fontId="1"/>
  </si>
  <si>
    <t>注意事項</t>
    <rPh sb="0" eb="2">
      <t>チュウイ</t>
    </rPh>
    <rPh sb="2" eb="4">
      <t>ジコウ</t>
    </rPh>
    <phoneticPr fontId="1"/>
  </si>
  <si>
    <t>住所</t>
    <rPh sb="0" eb="2">
      <t>ジュウショ</t>
    </rPh>
    <phoneticPr fontId="1"/>
  </si>
  <si>
    <t>〒</t>
    <phoneticPr fontId="1"/>
  </si>
  <si>
    <t>　-　</t>
    <phoneticPr fontId="1"/>
  </si>
  <si>
    <t>ﾌﾘｶﾞﾅ</t>
    <phoneticPr fontId="1"/>
  </si>
  <si>
    <t>氏名・法人名</t>
    <rPh sb="0" eb="2">
      <t>シメイ</t>
    </rPh>
    <rPh sb="3" eb="5">
      <t>ホウジン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</si>
  <si>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</si>
  <si>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―</t>
    <phoneticPr fontId="1"/>
  </si>
  <si>
    <t>（口座情報登録依頼内容）</t>
    <rPh sb="1" eb="3">
      <t>コウザ</t>
    </rPh>
    <rPh sb="3" eb="5">
      <t>ジョウホウ</t>
    </rPh>
    <rPh sb="5" eb="7">
      <t>トウロク</t>
    </rPh>
    <rPh sb="7" eb="9">
      <t>イライ</t>
    </rPh>
    <rPh sb="9" eb="11">
      <t>ナイヨウ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</si>
  <si>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</si>
  <si>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銀行・信用金庫・信用組合・農協</t>
    <phoneticPr fontId="1"/>
  </si>
  <si>
    <t>金融機関コード
（4桁）</t>
    <rPh sb="0" eb="2">
      <t>キンユウ</t>
    </rPh>
    <rPh sb="2" eb="4">
      <t>キカン</t>
    </rPh>
    <rPh sb="10" eb="11">
      <t>ケタ</t>
    </rPh>
    <phoneticPr fontId="1"/>
  </si>
  <si>
    <t>種目（預金種目）</t>
    <rPh sb="0" eb="2">
      <t>シュモク</t>
    </rPh>
    <rPh sb="3" eb="5">
      <t>ヨキン</t>
    </rPh>
    <rPh sb="5" eb="7">
      <t>シュモク</t>
    </rPh>
    <phoneticPr fontId="1"/>
  </si>
  <si>
    <t>本・支店名</t>
    <rPh sb="0" eb="1">
      <t>ホン</t>
    </rPh>
    <rPh sb="2" eb="5">
      <t>シテンメイ</t>
    </rPh>
    <phoneticPr fontId="1"/>
  </si>
  <si>
    <t xml:space="preserve"> 本店・支店・出張所</t>
    <phoneticPr fontId="1"/>
  </si>
  <si>
    <t>支店コード
（3桁）</t>
    <rPh sb="0" eb="2">
      <t>シテン</t>
    </rPh>
    <rPh sb="8" eb="9">
      <t>ケタ</t>
    </rPh>
    <phoneticPr fontId="1"/>
  </si>
  <si>
    <t>預金種目</t>
    <rPh sb="0" eb="2">
      <t>ヨキン</t>
    </rPh>
    <rPh sb="2" eb="4">
      <t>シュモク</t>
    </rPh>
    <phoneticPr fontId="1"/>
  </si>
  <si>
    <t>１：普通</t>
    <rPh sb="2" eb="4">
      <t>フツウ</t>
    </rPh>
    <phoneticPr fontId="1"/>
  </si>
  <si>
    <t>該当の預金種目を選択してください</t>
    <rPh sb="0" eb="2">
      <t>ガイトウ</t>
    </rPh>
    <rPh sb="3" eb="5">
      <t>ヨキン</t>
    </rPh>
    <rPh sb="5" eb="7">
      <t>シュモク</t>
    </rPh>
    <rPh sb="8" eb="10">
      <t>センタク</t>
    </rPh>
    <phoneticPr fontId="1"/>
  </si>
  <si>
    <t>口座番号</t>
    <rPh sb="0" eb="2">
      <t>コウザ</t>
    </rPh>
    <rPh sb="2" eb="4">
      <t>バンゴウ</t>
    </rPh>
    <phoneticPr fontId="1"/>
  </si>
  <si>
    <r>
      <t xml:space="preserve">口座番号（7桁）
</t>
    </r>
    <r>
      <rPr>
        <sz val="9"/>
        <rFont val="ＭＳ Ｐゴシック"/>
        <family val="3"/>
        <charset val="128"/>
      </rPr>
      <t>※7桁に満たない場合は、頭に「0」をつけて入力してください</t>
    </r>
    <rPh sb="0" eb="2">
      <t>コウザ</t>
    </rPh>
    <rPh sb="2" eb="4">
      <t>バンゴウ</t>
    </rPh>
    <rPh sb="6" eb="7">
      <t>ケタ</t>
    </rPh>
    <rPh sb="11" eb="12">
      <t>ケタ</t>
    </rPh>
    <rPh sb="13" eb="14">
      <t>ミ</t>
    </rPh>
    <rPh sb="17" eb="19">
      <t>バアイ</t>
    </rPh>
    <rPh sb="21" eb="22">
      <t>アタマ</t>
    </rPh>
    <rPh sb="30" eb="32">
      <t>ニュウリョク</t>
    </rPh>
    <phoneticPr fontId="1"/>
  </si>
  <si>
    <t>２：当座</t>
    <rPh sb="2" eb="4">
      <t>トウザ</t>
    </rPh>
    <phoneticPr fontId="1"/>
  </si>
  <si>
    <t>口座名義人（ｶﾅ）</t>
    <rPh sb="0" eb="2">
      <t>コウザ</t>
    </rPh>
    <rPh sb="2" eb="4">
      <t>メイギ</t>
    </rPh>
    <rPh sb="4" eb="5">
      <t>ニン</t>
    </rPh>
    <phoneticPr fontId="1"/>
  </si>
  <si>
    <t>最大30文字まで（半角）表示されます</t>
    <rPh sb="0" eb="2">
      <t>サイダイ</t>
    </rPh>
    <rPh sb="4" eb="6">
      <t>モジ</t>
    </rPh>
    <rPh sb="9" eb="11">
      <t>ハンカク</t>
    </rPh>
    <rPh sb="12" eb="14">
      <t>ヒョウジ</t>
    </rPh>
    <phoneticPr fontId="1"/>
  </si>
  <si>
    <t>４：貯蓄</t>
    <rPh sb="2" eb="4">
      <t>チョチク</t>
    </rPh>
    <phoneticPr fontId="1"/>
  </si>
  <si>
    <t>９：別段</t>
    <rPh sb="2" eb="4">
      <t>ベツダン</t>
    </rPh>
    <phoneticPr fontId="1"/>
  </si>
  <si>
    <t xml:space="preserve"> 第３号様式</t>
    <rPh sb="1" eb="2">
      <t>ダイ</t>
    </rPh>
    <rPh sb="3" eb="4">
      <t>ゴウ</t>
    </rPh>
    <rPh sb="4" eb="6">
      <t>ヨウシキ</t>
    </rPh>
    <phoneticPr fontId="1"/>
  </si>
  <si>
    <t>支 払 金 口 座 振 替 依 頼 書</t>
    <rPh sb="6" eb="7">
      <t>クチ</t>
    </rPh>
    <phoneticPr fontId="1"/>
  </si>
  <si>
    <t>（口座情報払・手書き用）</t>
  </si>
  <si>
    <t>　東京都知事　殿</t>
    <phoneticPr fontId="1"/>
  </si>
  <si>
    <t>　　依頼人</t>
    <phoneticPr fontId="1"/>
  </si>
  <si>
    <t>　　　住　所　　　　　　</t>
    <phoneticPr fontId="1"/>
  </si>
  <si>
    <t>　　　氏名・法人名 (法人の場合は、法人名及び代表者職・氏名)</t>
    <phoneticPr fontId="1"/>
  </si>
  <si>
    <t>　　　（フリガナ）</t>
    <phoneticPr fontId="1"/>
  </si>
  <si>
    <t>（</t>
    <phoneticPr fontId="1"/>
  </si>
  <si>
    <t>）</t>
    <phoneticPr fontId="1"/>
  </si>
  <si>
    <t>印</t>
    <rPh sb="0" eb="1">
      <t>イン</t>
    </rPh>
    <phoneticPr fontId="1"/>
  </si>
  <si>
    <t>　　　電話番号</t>
    <phoneticPr fontId="1"/>
  </si>
  <si>
    <t xml:space="preserve"> 　東京都からの支払金については、下記の預金口座に振り込んでください。</t>
  </si>
  <si>
    <t xml:space="preserve"> 　なお、この口座情報等の登録を依頼します。</t>
  </si>
  <si>
    <t>（口座情報登録依頼内容）</t>
  </si>
  <si>
    <t>（依頼人の方は、記入不要です。）</t>
  </si>
  <si>
    <t>口座情報コード</t>
    <phoneticPr fontId="1"/>
  </si>
  <si>
    <t>－</t>
  </si>
  <si>
    <t>(金融機関コード)　</t>
    <phoneticPr fontId="1"/>
  </si>
  <si>
    <t>（金融機関名）</t>
  </si>
  <si>
    <t>金融機関名</t>
    <phoneticPr fontId="1"/>
  </si>
  <si>
    <t>(支店コード)　　　</t>
  </si>
  <si>
    <t>（支店名）</t>
  </si>
  <si>
    <t>支店名</t>
    <phoneticPr fontId="1"/>
  </si>
  <si>
    <t>預金種目</t>
    <phoneticPr fontId="1"/>
  </si>
  <si>
    <t>１:普通、２:当座、４:貯蓄、９:別段</t>
    <phoneticPr fontId="1"/>
  </si>
  <si>
    <t xml:space="preserve"> (口座番号：右詰めで記入願います。)</t>
  </si>
  <si>
    <t>口座番号</t>
    <phoneticPr fontId="1"/>
  </si>
  <si>
    <t>(口座名義人：カタカナ30文字まで)</t>
  </si>
  <si>
    <t>口座名義人</t>
    <phoneticPr fontId="1"/>
  </si>
  <si>
    <t>＊　お願い　押印に使用する印鑑は、請求書等の印鑑と同一のものを使用してください。</t>
  </si>
  <si>
    <t>2行目まで表示されます</t>
    <phoneticPr fontId="1"/>
  </si>
  <si>
    <t>2行目まで表示されます</t>
    <phoneticPr fontId="1"/>
  </si>
  <si>
    <r>
      <t>支払金口座振替依頼書</t>
    </r>
    <r>
      <rPr>
        <sz val="16"/>
        <color rgb="FFFF0000"/>
        <rFont val="ＭＳ Ｐゴシック"/>
        <family val="3"/>
        <charset val="128"/>
      </rPr>
      <t>（口座情報払・手書き用）</t>
    </r>
    <r>
      <rPr>
        <sz val="16"/>
        <rFont val="ＭＳ Ｐゴシック"/>
        <family val="3"/>
        <charset val="128"/>
      </rPr>
      <t>　入力シート</t>
    </r>
    <phoneticPr fontId="1"/>
  </si>
  <si>
    <r>
      <t xml:space="preserve">
　　このExcelファイルは、「支払金口座振替依頼書</t>
    </r>
    <r>
      <rPr>
        <b/>
        <sz val="11"/>
        <color rgb="FFFF0000"/>
        <rFont val="ＭＳ Ｐゴシック"/>
        <family val="3"/>
        <charset val="128"/>
      </rPr>
      <t>（口座情報払・手書き用）</t>
    </r>
    <r>
      <rPr>
        <b/>
        <sz val="11"/>
        <rFont val="ＭＳ Ｐゴシック"/>
        <family val="3"/>
        <charset val="128"/>
      </rPr>
      <t>」です。
　①【入力シート】に必要事項を入力してください。　　</t>
    </r>
    <r>
      <rPr>
        <b/>
        <u/>
        <sz val="11"/>
        <color rgb="FFFF0000"/>
        <rFont val="ＭＳ Ｐゴシック"/>
        <family val="3"/>
        <charset val="128"/>
      </rPr>
      <t xml:space="preserve">★別添の「記入例」も併せてご参照ください。
</t>
    </r>
    <r>
      <rPr>
        <b/>
        <sz val="11"/>
        <color rgb="FFFF0000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 xml:space="preserve">
　② 入力内容を確認後、【印刷シート】を選択し、A4用紙（白紙）に印刷をしてください。
　③ 「依頼人」欄の印に、契約書・請求書と同一の印鑑を押印の上、請求書提出先の東京都の事業所等へご提出ください。
</t>
    </r>
    <rPh sb="22" eb="24">
      <t>フリカエ</t>
    </rPh>
    <rPh sb="28" eb="30">
      <t>コウザ</t>
    </rPh>
    <rPh sb="30" eb="32">
      <t>ジョウホウ</t>
    </rPh>
    <rPh sb="32" eb="33">
      <t>バラ</t>
    </rPh>
    <rPh sb="34" eb="36">
      <t>テガ</t>
    </rPh>
    <rPh sb="37" eb="38">
      <t>ヨウ</t>
    </rPh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</si>
  <si>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</si>
  <si>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</si>
  <si>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t>（日本産業規格Ａ列４番）</t>
    <rPh sb="1" eb="3">
      <t>ニッポン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</si>
</sst>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0" borderId="2" xfId="0" applyBorder="1" applyProtection="1">
      <alignment vertical="center"/>
      <protection locked="0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0" borderId="0" xfId="0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right" vertical="center"/>
    </xf>
    <xf numFmtId="0" fontId="0" fillId="0" borderId="7" xfId="0" applyFill="1" applyBorder="1" applyProtection="1">
      <alignment vertical="center"/>
    </xf>
    <xf numFmtId="0" fontId="0" fillId="0" borderId="7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49" fontId="0" fillId="2" borderId="13" xfId="0" applyNumberForma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49" fontId="0" fillId="0" borderId="27" xfId="0" applyNumberForma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49" fontId="0" fillId="0" borderId="28" xfId="0" applyNumberFormat="1" applyBorder="1" applyAlignment="1" applyProtection="1">
      <alignment horizontal="center" vertical="center"/>
      <protection locked="0"/>
    </xf>
    <xf numFmtId="49" fontId="0" fillId="2" borderId="28" xfId="0" applyNumberFormat="1" applyFill="1" applyBorder="1" applyAlignment="1">
      <alignment horizontal="center" vertical="center"/>
    </xf>
    <xf numFmtId="49" fontId="0" fillId="2" borderId="28" xfId="0" applyNumberFormat="1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49" fontId="0" fillId="0" borderId="6" xfId="0" applyNumberForma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4" fillId="2" borderId="31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32" xfId="0" applyNumberFormat="1" applyFill="1" applyBorder="1" applyAlignment="1">
      <alignment horizontal="center" vertical="center"/>
    </xf>
    <xf numFmtId="49" fontId="0" fillId="0" borderId="11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0" fillId="0" borderId="33" xfId="0" applyNumberForma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9" fontId="0" fillId="2" borderId="18" xfId="0" applyNumberFormat="1" applyFill="1" applyBorder="1" applyAlignment="1">
      <alignment horizontal="center" vertical="center"/>
    </xf>
    <xf numFmtId="49" fontId="0" fillId="2" borderId="18" xfId="0" applyNumberFormat="1" applyFill="1" applyBorder="1" applyAlignment="1">
      <alignment vertical="center"/>
    </xf>
    <xf numFmtId="49" fontId="0" fillId="2" borderId="0" xfId="0" applyNumberForma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Continuous" vertical="center"/>
      <protection hidden="1"/>
    </xf>
    <xf numFmtId="0" fontId="10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43" xfId="0" applyFont="1" applyBorder="1" applyAlignment="1" applyProtection="1">
      <alignment vertical="center"/>
      <protection hidden="1"/>
    </xf>
    <xf numFmtId="0" fontId="10" fillId="0" borderId="44" xfId="0" applyFont="1" applyBorder="1" applyAlignment="1" applyProtection="1">
      <alignment vertical="center"/>
      <protection hidden="1"/>
    </xf>
    <xf numFmtId="0" fontId="10" fillId="0" borderId="45" xfId="0" applyFont="1" applyBorder="1" applyAlignment="1" applyProtection="1">
      <alignment vertical="center"/>
      <protection hidden="1"/>
    </xf>
    <xf numFmtId="0" fontId="10" fillId="0" borderId="46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10" fillId="0" borderId="47" xfId="0" applyFont="1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10" fillId="0" borderId="48" xfId="0" applyFont="1" applyBorder="1" applyAlignment="1" applyProtection="1">
      <alignment vertical="center"/>
      <protection hidden="1"/>
    </xf>
    <xf numFmtId="0" fontId="11" fillId="0" borderId="48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right" vertical="center"/>
      <protection hidden="1"/>
    </xf>
    <xf numFmtId="0" fontId="13" fillId="0" borderId="17" xfId="0" applyFont="1" applyBorder="1" applyAlignment="1" applyProtection="1">
      <alignment vertical="center"/>
      <protection hidden="1"/>
    </xf>
    <xf numFmtId="0" fontId="10" fillId="0" borderId="18" xfId="0" applyFont="1" applyBorder="1" applyAlignment="1" applyProtection="1">
      <alignment vertical="center"/>
      <protection hidden="1"/>
    </xf>
    <xf numFmtId="0" fontId="10" fillId="0" borderId="41" xfId="0" applyFont="1" applyBorder="1" applyAlignment="1" applyProtection="1">
      <alignment vertical="center"/>
      <protection hidden="1"/>
    </xf>
    <xf numFmtId="0" fontId="10" fillId="0" borderId="49" xfId="0" applyFont="1" applyBorder="1" applyAlignment="1" applyProtection="1">
      <alignment vertical="center"/>
      <protection hidden="1"/>
    </xf>
    <xf numFmtId="0" fontId="10" fillId="0" borderId="50" xfId="0" applyFont="1" applyBorder="1" applyAlignment="1" applyProtection="1">
      <alignment vertical="center"/>
      <protection hidden="1"/>
    </xf>
    <xf numFmtId="0" fontId="10" fillId="0" borderId="51" xfId="0" applyFont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vertical="center" wrapText="1"/>
    </xf>
    <xf numFmtId="0" fontId="0" fillId="4" borderId="20" xfId="0" applyFont="1" applyFill="1" applyBorder="1" applyAlignment="1">
      <alignment vertical="center"/>
    </xf>
    <xf numFmtId="0" fontId="0" fillId="4" borderId="22" xfId="0" applyFont="1" applyFill="1" applyBorder="1" applyAlignment="1">
      <alignment vertical="center"/>
    </xf>
    <xf numFmtId="0" fontId="3" fillId="4" borderId="30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vertical="center" wrapText="1"/>
    </xf>
    <xf numFmtId="0" fontId="7" fillId="4" borderId="20" xfId="0" applyFont="1" applyFill="1" applyBorder="1">
      <alignment vertical="center"/>
    </xf>
    <xf numFmtId="0" fontId="7" fillId="4" borderId="22" xfId="0" applyFont="1" applyFill="1" applyBorder="1">
      <alignment vertical="center"/>
    </xf>
    <xf numFmtId="0" fontId="0" fillId="4" borderId="20" xfId="0" applyFill="1" applyBorder="1">
      <alignment vertical="center"/>
    </xf>
    <xf numFmtId="0" fontId="0" fillId="4" borderId="42" xfId="0" applyFill="1" applyBorder="1">
      <alignment vertical="center"/>
    </xf>
    <xf numFmtId="0" fontId="0" fillId="4" borderId="42" xfId="0" applyFill="1" applyBorder="1" applyAlignment="1">
      <alignment vertical="center" wrapText="1"/>
    </xf>
    <xf numFmtId="0" fontId="0" fillId="4" borderId="30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9" fontId="0" fillId="0" borderId="13" xfId="0" applyNumberFormat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49" fontId="0" fillId="0" borderId="28" xfId="0" applyNumberForma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0" fillId="0" borderId="17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41" xfId="0" applyNumberFormat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41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 wrapText="1" shrinkToFi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49" fontId="12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0" fillId="0" borderId="46" xfId="0" applyFont="1" applyBorder="1" applyAlignment="1" applyProtection="1">
      <alignment horizontal="distributed" vertical="center"/>
      <protection hidden="1"/>
    </xf>
    <xf numFmtId="0" fontId="0" fillId="0" borderId="0" xfId="0" applyAlignment="1" applyProtection="1">
      <alignment horizontal="distributed" vertical="center"/>
      <protection hidden="1"/>
    </xf>
    <xf numFmtId="0" fontId="10" fillId="0" borderId="17" xfId="0" applyFont="1" applyBorder="1" applyAlignment="1" applyProtection="1">
      <alignment horizontal="center" vertical="center" wrapText="1" shrinkToFit="1"/>
      <protection hidden="1"/>
    </xf>
    <xf numFmtId="0" fontId="10" fillId="0" borderId="18" xfId="0" applyFont="1" applyBorder="1" applyAlignment="1" applyProtection="1">
      <alignment horizontal="center" vertical="center" wrapText="1" shrinkToFit="1"/>
      <protection hidden="1"/>
    </xf>
    <xf numFmtId="0" fontId="10" fillId="0" borderId="0" xfId="0" applyFont="1" applyBorder="1" applyAlignment="1" applyProtection="1">
      <alignment horizontal="distributed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24003</xdr:colOff>
      <xdr:row>14</xdr:row>
      <xdr:rowOff>67915</xdr:rowOff>
    </xdr:from>
    <xdr:to>
      <xdr:col>9</xdr:col>
      <xdr:colOff>97349</xdr:colOff>
      <xdr:row>14</xdr:row>
      <xdr:rowOff>267514</xdr:rowOff>
    </xdr:to>
    <xdr:sp macro="" textlink="">
      <xdr:nvSpPr>
        <xdr:cNvPr id="2" name="円/楕円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57903" y="3717895"/>
          <a:ext cx="332426" cy="19959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10</xdr:col>
      <xdr:colOff>222942</xdr:colOff>
      <xdr:row>17</xdr:row>
      <xdr:rowOff>54333</xdr:rowOff>
    </xdr:from>
    <xdr:to>
      <xdr:col>10</xdr:col>
      <xdr:colOff>607410</xdr:colOff>
      <xdr:row>17</xdr:row>
      <xdr:rowOff>254110</xdr:rowOff>
    </xdr:to>
    <xdr:sp macro="" textlink="">
      <xdr:nvSpPr>
        <xdr:cNvPr id="3" name="円/楕円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75002" y="4031973"/>
          <a:ext cx="384468" cy="199777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41034</xdr:colOff>
          <xdr:row>22</xdr:row>
          <xdr:rowOff>32237</xdr:rowOff>
        </xdr:from>
        <xdr:to>
          <xdr:col>23</xdr:col>
          <xdr:colOff>228600</xdr:colOff>
          <xdr:row>23</xdr:row>
          <xdr:rowOff>17585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（手書き用） 【入力シート】'!$I$15" spid="_x0000_s209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073772" y="5758960"/>
              <a:ext cx="1951890" cy="36634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146539</xdr:colOff>
          <xdr:row>25</xdr:row>
          <xdr:rowOff>11723</xdr:rowOff>
        </xdr:from>
        <xdr:to>
          <xdr:col>22</xdr:col>
          <xdr:colOff>253</xdr:colOff>
          <xdr:row>25</xdr:row>
          <xdr:rowOff>380999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（手書き用） 【入力シート】'!$I$18" spid="_x0000_s210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675185" y="6506308"/>
              <a:ext cx="1869829" cy="36927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S23"/>
  <sheetViews>
    <sheetView showGridLines="0" showRowColHeaders="0" tabSelected="1" view="pageBreakPreview" zoomScale="115" zoomScaleNormal="115" zoomScaleSheetLayoutView="115" workbookViewId="0">
      <selection activeCell="D7" sqref="D7:E7"/>
    </sheetView>
  </sheetViews>
  <sheetFormatPr defaultRowHeight="13.5" x14ac:dyDescent="0.15"/>
  <cols>
    <col min="2" max="2" width="23.375" customWidth="1"/>
    <col min="3" max="3" width="16.125" style="70" bestFit="1" customWidth="1"/>
    <col min="4" max="4" width="5.5" bestFit="1" customWidth="1"/>
    <col min="5" max="7" width="3.75" customWidth="1"/>
    <col min="8" max="8" width="0.875" customWidth="1"/>
    <col min="9" max="10" width="3.75" customWidth="1"/>
    <col min="11" max="11" width="20.75" customWidth="1"/>
    <col min="12" max="12" width="0.875" customWidth="1"/>
    <col min="13" max="13" width="14.875" bestFit="1" customWidth="1"/>
    <col min="14" max="14" width="16.5" customWidth="1"/>
    <col min="15" max="15" width="54.25" customWidth="1"/>
    <col min="19" max="19" width="15.875" hidden="1" customWidth="1"/>
  </cols>
  <sheetData>
    <row r="1" spans="1:19" ht="40.9" customHeight="1" x14ac:dyDescent="0.15">
      <c r="B1" s="110" t="s">
        <v>65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9" ht="10.15" customHeight="1" x14ac:dyDescent="0.15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9" ht="118.15" customHeight="1" x14ac:dyDescent="0.15">
      <c r="B3" s="96"/>
      <c r="C3" s="120" t="s">
        <v>66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9" ht="10.15" customHeight="1" thickBo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97"/>
    </row>
    <row r="5" spans="1:19" ht="25.15" customHeight="1" thickBot="1" x14ac:dyDescent="0.2">
      <c r="B5" s="2" t="s">
        <v>0</v>
      </c>
      <c r="C5" s="3" t="s">
        <v>1</v>
      </c>
      <c r="D5" s="4"/>
      <c r="E5" s="5" t="s">
        <v>2</v>
      </c>
      <c r="F5" s="4"/>
      <c r="G5" s="6" t="s">
        <v>3</v>
      </c>
      <c r="H5" s="7"/>
      <c r="I5" s="4"/>
      <c r="J5" s="8" t="s">
        <v>4</v>
      </c>
      <c r="K5" s="9"/>
      <c r="L5" s="9"/>
      <c r="M5" s="111"/>
      <c r="N5" s="111"/>
      <c r="O5" s="10"/>
    </row>
    <row r="6" spans="1:19" ht="25.15" customHeight="1" thickBot="1" x14ac:dyDescent="0.2">
      <c r="B6" s="11" t="s">
        <v>5</v>
      </c>
      <c r="C6" s="12"/>
      <c r="D6" s="13"/>
      <c r="E6" s="14"/>
      <c r="F6" s="14"/>
      <c r="G6" s="14"/>
      <c r="H6" s="14"/>
      <c r="I6" s="14"/>
      <c r="J6" s="14"/>
      <c r="K6" s="15"/>
      <c r="L6" s="15"/>
      <c r="M6" s="16"/>
      <c r="N6" s="16"/>
      <c r="O6" s="98" t="s">
        <v>6</v>
      </c>
    </row>
    <row r="7" spans="1:19" ht="25.15" customHeight="1" x14ac:dyDescent="0.15">
      <c r="A7" s="17"/>
      <c r="B7" s="112" t="s">
        <v>7</v>
      </c>
      <c r="C7" s="18" t="s">
        <v>8</v>
      </c>
      <c r="D7" s="114"/>
      <c r="E7" s="114"/>
      <c r="F7" s="19" t="s">
        <v>9</v>
      </c>
      <c r="G7" s="114"/>
      <c r="H7" s="114"/>
      <c r="I7" s="114"/>
      <c r="J7" s="114"/>
      <c r="K7" s="20"/>
      <c r="L7" s="20"/>
      <c r="M7" s="115"/>
      <c r="N7" s="116"/>
      <c r="O7" s="99"/>
    </row>
    <row r="8" spans="1:19" ht="25.15" customHeight="1" x14ac:dyDescent="0.15">
      <c r="A8" s="17"/>
      <c r="B8" s="113"/>
      <c r="C8" s="117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9"/>
      <c r="O8" s="100" t="s">
        <v>64</v>
      </c>
    </row>
    <row r="9" spans="1:19" ht="25.15" customHeight="1" x14ac:dyDescent="0.15">
      <c r="A9" s="17"/>
      <c r="B9" s="21" t="s">
        <v>10</v>
      </c>
      <c r="C9" s="117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3"/>
      <c r="O9" s="101" t="s">
        <v>63</v>
      </c>
    </row>
    <row r="10" spans="1:19" ht="25.15" customHeight="1" x14ac:dyDescent="0.15">
      <c r="A10" s="17"/>
      <c r="B10" s="22" t="s">
        <v>11</v>
      </c>
      <c r="C10" s="124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01" t="s">
        <v>63</v>
      </c>
    </row>
    <row r="11" spans="1:19" ht="25.15" customHeight="1" thickBot="1" x14ac:dyDescent="0.2">
      <c r="A11" s="17"/>
      <c r="B11" s="23" t="s">
        <v>12</v>
      </c>
      <c r="C11" s="24"/>
      <c r="D11" s="25" t="s">
        <v>13</v>
      </c>
      <c r="E11" s="126"/>
      <c r="F11" s="126"/>
      <c r="G11" s="126"/>
      <c r="H11" s="126"/>
      <c r="I11" s="126"/>
      <c r="J11" s="25" t="s">
        <v>13</v>
      </c>
      <c r="K11" s="26"/>
      <c r="L11" s="27"/>
      <c r="M11" s="28"/>
      <c r="N11" s="29"/>
      <c r="O11" s="102"/>
    </row>
    <row r="12" spans="1:19" ht="25.15" customHeight="1" x14ac:dyDescent="0.15"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9"/>
      <c r="R12" s="9"/>
    </row>
    <row r="13" spans="1:19" ht="25.15" customHeight="1" thickBot="1" x14ac:dyDescent="0.2">
      <c r="B13" s="10" t="s">
        <v>14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9"/>
    </row>
    <row r="14" spans="1:19" ht="1.1499999999999999" customHeight="1" x14ac:dyDescent="0.15">
      <c r="A14" s="17"/>
      <c r="B14" s="32"/>
      <c r="C14" s="33"/>
      <c r="D14" s="33"/>
      <c r="E14" s="33"/>
      <c r="F14" s="33"/>
      <c r="G14" s="33"/>
      <c r="H14" s="34"/>
      <c r="I14" s="33"/>
      <c r="J14" s="33"/>
      <c r="K14" s="33"/>
      <c r="L14" s="35"/>
      <c r="M14" s="36"/>
      <c r="N14" s="37"/>
      <c r="O14" s="15"/>
      <c r="P14" s="9"/>
    </row>
    <row r="15" spans="1:19" ht="25.15" customHeight="1" x14ac:dyDescent="0.15">
      <c r="A15" s="17"/>
      <c r="B15" s="21" t="s">
        <v>15</v>
      </c>
      <c r="C15" s="127"/>
      <c r="D15" s="128"/>
      <c r="E15" s="128"/>
      <c r="F15" s="128"/>
      <c r="G15" s="129"/>
      <c r="H15" s="38"/>
      <c r="I15" s="130" t="s">
        <v>16</v>
      </c>
      <c r="J15" s="130"/>
      <c r="K15" s="130"/>
      <c r="L15" s="39"/>
      <c r="M15" s="40" t="s">
        <v>17</v>
      </c>
      <c r="N15" s="41"/>
      <c r="O15" s="103" t="s">
        <v>67</v>
      </c>
      <c r="S15" t="s">
        <v>18</v>
      </c>
    </row>
    <row r="16" spans="1:19" ht="1.1499999999999999" customHeight="1" x14ac:dyDescent="0.15">
      <c r="A16" s="17"/>
      <c r="B16" s="42"/>
      <c r="C16" s="43"/>
      <c r="D16" s="44"/>
      <c r="E16" s="44"/>
      <c r="F16" s="44"/>
      <c r="G16" s="45"/>
      <c r="H16" s="43"/>
      <c r="I16" s="46"/>
      <c r="J16" s="46"/>
      <c r="K16" s="46"/>
      <c r="L16" s="47"/>
      <c r="M16" s="48"/>
      <c r="N16" s="49"/>
      <c r="O16" s="104"/>
    </row>
    <row r="17" spans="1:19" ht="1.1499999999999999" customHeight="1" x14ac:dyDescent="0.15">
      <c r="A17" s="17"/>
      <c r="B17" s="50"/>
      <c r="C17" s="51"/>
      <c r="D17" s="52"/>
      <c r="E17" s="52"/>
      <c r="F17" s="52"/>
      <c r="G17" s="53"/>
      <c r="H17" s="51"/>
      <c r="I17" s="54"/>
      <c r="J17" s="54"/>
      <c r="K17" s="54"/>
      <c r="L17" s="55"/>
      <c r="M17" s="56"/>
      <c r="N17" s="57"/>
      <c r="O17" s="105"/>
    </row>
    <row r="18" spans="1:19" ht="25.15" customHeight="1" x14ac:dyDescent="0.15">
      <c r="A18" s="17"/>
      <c r="B18" s="21" t="s">
        <v>19</v>
      </c>
      <c r="C18" s="135"/>
      <c r="D18" s="136"/>
      <c r="E18" s="136"/>
      <c r="F18" s="136"/>
      <c r="G18" s="137"/>
      <c r="H18" s="58"/>
      <c r="I18" s="130" t="s">
        <v>20</v>
      </c>
      <c r="J18" s="130"/>
      <c r="K18" s="130"/>
      <c r="L18" s="39"/>
      <c r="M18" s="40" t="s">
        <v>21</v>
      </c>
      <c r="N18" s="41"/>
      <c r="O18" s="103" t="s">
        <v>68</v>
      </c>
    </row>
    <row r="19" spans="1:19" ht="1.1499999999999999" customHeight="1" x14ac:dyDescent="0.15">
      <c r="A19" s="17"/>
      <c r="B19" s="42"/>
      <c r="C19" s="59"/>
      <c r="D19" s="60"/>
      <c r="E19" s="60"/>
      <c r="F19" s="60"/>
      <c r="G19" s="60"/>
      <c r="H19" s="59"/>
      <c r="I19" s="46"/>
      <c r="J19" s="46"/>
      <c r="K19" s="46"/>
      <c r="L19" s="61"/>
      <c r="M19" s="48"/>
      <c r="N19" s="49"/>
      <c r="O19" s="106"/>
    </row>
    <row r="20" spans="1:19" ht="25.15" customHeight="1" x14ac:dyDescent="0.15">
      <c r="A20" s="17"/>
      <c r="B20" s="62" t="s">
        <v>22</v>
      </c>
      <c r="C20" s="138"/>
      <c r="D20" s="139"/>
      <c r="E20" s="139"/>
      <c r="F20" s="139"/>
      <c r="G20" s="140"/>
      <c r="H20" s="63"/>
      <c r="I20" s="64"/>
      <c r="J20" s="64"/>
      <c r="K20" s="64"/>
      <c r="L20" s="65"/>
      <c r="M20" s="141"/>
      <c r="N20" s="142"/>
      <c r="O20" s="107" t="s">
        <v>24</v>
      </c>
      <c r="S20" t="s">
        <v>23</v>
      </c>
    </row>
    <row r="21" spans="1:19" ht="25.15" customHeight="1" x14ac:dyDescent="0.15">
      <c r="A21" s="17"/>
      <c r="B21" s="62" t="s">
        <v>25</v>
      </c>
      <c r="C21" s="143"/>
      <c r="D21" s="144"/>
      <c r="E21" s="144"/>
      <c r="F21" s="144"/>
      <c r="G21" s="145"/>
      <c r="H21" s="66"/>
      <c r="I21" s="67"/>
      <c r="J21" s="67"/>
      <c r="K21" s="67"/>
      <c r="L21" s="68"/>
      <c r="M21" s="146"/>
      <c r="N21" s="147"/>
      <c r="O21" s="108" t="s">
        <v>26</v>
      </c>
      <c r="S21" t="s">
        <v>27</v>
      </c>
    </row>
    <row r="22" spans="1:19" ht="25.15" customHeight="1" thickBot="1" x14ac:dyDescent="0.2">
      <c r="A22" s="17"/>
      <c r="B22" s="69" t="s">
        <v>28</v>
      </c>
      <c r="C22" s="131"/>
      <c r="D22" s="132"/>
      <c r="E22" s="132"/>
      <c r="F22" s="132"/>
      <c r="G22" s="132"/>
      <c r="H22" s="132"/>
      <c r="I22" s="132"/>
      <c r="J22" s="132"/>
      <c r="K22" s="132"/>
      <c r="L22" s="133"/>
      <c r="M22" s="132"/>
      <c r="N22" s="134"/>
      <c r="O22" s="109" t="s">
        <v>29</v>
      </c>
      <c r="P22" s="9"/>
      <c r="S22" t="s">
        <v>30</v>
      </c>
    </row>
    <row r="23" spans="1:19" ht="24.6" customHeight="1" x14ac:dyDescent="0.15">
      <c r="P23" s="9"/>
      <c r="S23" t="s">
        <v>31</v>
      </c>
    </row>
  </sheetData>
  <sheetProtection algorithmName="SHA-512" hashValue="v7QBZV3kAQ5I7ezwjQWDykM9dPbSx7eCj0Y2wf6UmsFD/Jnm1OUaUR0BkfXA2+un4b4nQKy9bb4lQ4TT16buoA==" saltValue="3tb9czxAqnOUiEpcr1OVLw==" spinCount="100000" sheet="1" selectLockedCells="1"/>
  <mergeCells count="21">
    <mergeCell ref="C22:N22"/>
    <mergeCell ref="C18:G18"/>
    <mergeCell ref="I18:K18"/>
    <mergeCell ref="C20:G20"/>
    <mergeCell ref="M20:N20"/>
    <mergeCell ref="C21:G21"/>
    <mergeCell ref="M21:N21"/>
    <mergeCell ref="C9:N9"/>
    <mergeCell ref="C10:N10"/>
    <mergeCell ref="E11:I11"/>
    <mergeCell ref="C12:N12"/>
    <mergeCell ref="C15:G15"/>
    <mergeCell ref="I15:K15"/>
    <mergeCell ref="B1:O1"/>
    <mergeCell ref="M5:N5"/>
    <mergeCell ref="B7:B8"/>
    <mergeCell ref="D7:E7"/>
    <mergeCell ref="G7:J7"/>
    <mergeCell ref="M7:N7"/>
    <mergeCell ref="C8:N8"/>
    <mergeCell ref="C3:O3"/>
  </mergeCells>
  <phoneticPr fontId="1"/>
  <dataValidations count="18">
    <dataValidation type="list" allowBlank="1" showInputMessage="1" showErrorMessage="1" error="ドロップダウンリストから選択してください" sqref="C20:G20" xr:uid="{00000000-0002-0000-0000-000000000000}">
      <formula1>$S$18:$S$23</formula1>
    </dataValidation>
    <dataValidation type="whole" operator="greaterThanOrEqual" allowBlank="1" showInputMessage="1" showErrorMessage="1" error="整数で入力してください" sqref="D5" xr:uid="{00000000-0002-0000-0000-000001000000}">
      <formula1>1</formula1>
    </dataValidation>
    <dataValidation type="textLength" imeMode="halfAlpha" allowBlank="1" showInputMessage="1" showErrorMessage="1" sqref="K11" xr:uid="{00000000-0002-0000-0000-000002000000}">
      <formula1>4</formula1>
      <formula2>4</formula2>
    </dataValidation>
    <dataValidation type="textLength" imeMode="halfAlpha" allowBlank="1" showInputMessage="1" showErrorMessage="1" sqref="E11:I11" xr:uid="{00000000-0002-0000-0000-000003000000}">
      <formula1>1</formula1>
      <formula2>4</formula2>
    </dataValidation>
    <dataValidation type="textLength" imeMode="halfAlpha" allowBlank="1" showInputMessage="1" showErrorMessage="1" sqref="C11" xr:uid="{00000000-0002-0000-0000-000004000000}">
      <formula1>2</formula1>
      <formula2>5</formula2>
    </dataValidation>
    <dataValidation type="whole" allowBlank="1" showInputMessage="1" showErrorMessage="1" error="1～31の整数で入力してください" sqref="I5" xr:uid="{00000000-0002-0000-0000-000005000000}">
      <formula1>1</formula1>
      <formula2>31</formula2>
    </dataValidation>
    <dataValidation type="whole" allowBlank="1" showInputMessage="1" showErrorMessage="1" error="1～12の整数で入力してください" sqref="F5" xr:uid="{00000000-0002-0000-0000-000006000000}">
      <formula1>1</formula1>
      <formula2>12</formula2>
    </dataValidation>
    <dataValidation type="list" allowBlank="1" showInputMessage="1" showErrorMessage="1" sqref="I20:L20" xr:uid="{00000000-0002-0000-0000-000007000000}">
      <formula1>$S$18:$S$23</formula1>
    </dataValidation>
    <dataValidation type="textLength" allowBlank="1" showInputMessage="1" showErrorMessage="1" sqref="D13:D14" xr:uid="{00000000-0002-0000-0000-000008000000}">
      <formula1>10</formula1>
      <formula2>11</formula2>
    </dataValidation>
    <dataValidation type="textLength" allowBlank="1" showInputMessage="1" showErrorMessage="1" errorTitle="桁数が足りません" error="10桁または11桁のコードを入力してください。_x000a_不明な場合は、空欄にしてください。" sqref="C13:C14" xr:uid="{00000000-0002-0000-0000-000009000000}">
      <formula1>10</formula1>
      <formula2>11</formula2>
    </dataValidation>
    <dataValidation type="textLength" allowBlank="1" showInputMessage="1" showErrorMessage="1" sqref="M21" xr:uid="{00000000-0002-0000-0000-00000A000000}">
      <formula1>7</formula1>
      <formula2>7</formula2>
    </dataValidation>
    <dataValidation imeMode="halfKatakana" allowBlank="1" showInputMessage="1" showErrorMessage="1" sqref="C9:N9 C22" xr:uid="{00000000-0002-0000-0000-00000B000000}"/>
    <dataValidation imeMode="halfAlpha" allowBlank="1" showInputMessage="1" showErrorMessage="1" sqref="L11:M11" xr:uid="{00000000-0002-0000-0000-00000C000000}"/>
    <dataValidation type="textLength" imeMode="halfAlpha" allowBlank="1" showInputMessage="1" showErrorMessage="1" error="郵便番号の前半3桁を入力してください。" sqref="D7:E7" xr:uid="{00000000-0002-0000-0000-00000D000000}">
      <formula1>3</formula1>
      <formula2>3</formula2>
    </dataValidation>
    <dataValidation type="textLength" imeMode="halfAlpha" allowBlank="1" showInputMessage="1" showErrorMessage="1" error="郵便番号の後半4桁を入力してください。" sqref="G7:H7 K7:L7" xr:uid="{00000000-0002-0000-0000-00000E000000}">
      <formula1>4</formula1>
      <formula2>4</formula2>
    </dataValidation>
    <dataValidation type="textLength" imeMode="halfAlpha" allowBlank="1" showInputMessage="1" showErrorMessage="1" error="金融機関コード（4桁）を入力してください" sqref="N15:N17" xr:uid="{00000000-0002-0000-0000-00000F000000}">
      <formula1>4</formula1>
      <formula2>4</formula2>
    </dataValidation>
    <dataValidation type="textLength" imeMode="halfAlpha" allowBlank="1" showInputMessage="1" showErrorMessage="1" error="支店コード（3桁）を入力してください。_x000a_※ゆうちょ銀行の場合は、「記号」の2～3桁目の数字の最後に「8」をつけてください。_x000a_　（例）記号　　　 11904_x000a_　　　　　　↓_x000a_　　　　　 支店コード　198" sqref="N18:N19" xr:uid="{00000000-0002-0000-0000-000010000000}">
      <formula1>3</formula1>
      <formula2>3</formula2>
    </dataValidation>
    <dataValidation type="textLength" imeMode="halfAlpha" allowBlank="1" showInputMessage="1" showErrorMessage="1" error="口座番号（7桁）を入力してください。_x000a_7桁に満たない場合は、頭に「０」をつけて入力してください。_x000a_（例）　12345_x000a_　　　　　　↓_x000a_　　　　　0012345_x000a__x000a_※ゆうちょ銀行の場合は、「番号」の最後の「１」をとってください。_x000a_　（例）番号　　　　01234561_x000a_　　　　　　↓_x000a_　　　　　 口座番号　0123456" sqref="C21:G21" xr:uid="{00000000-0002-0000-0000-000011000000}">
      <formula1>7</formula1>
      <formula2>7</formula2>
    </dataValidation>
  </dataValidations>
  <pageMargins left="0.7" right="0.7" top="0.75" bottom="0.75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Z41"/>
  <sheetViews>
    <sheetView showGridLines="0" view="pageBreakPreview" zoomScale="115" zoomScaleNormal="100" zoomScaleSheetLayoutView="115" workbookViewId="0">
      <selection activeCell="M6" sqref="M6"/>
    </sheetView>
  </sheetViews>
  <sheetFormatPr defaultColWidth="3.625" defaultRowHeight="30" customHeight="1" x14ac:dyDescent="0.15"/>
  <cols>
    <col min="1" max="16384" width="3.625" style="71"/>
  </cols>
  <sheetData>
    <row r="1" spans="1:26" ht="14.25" customHeight="1" x14ac:dyDescent="0.15">
      <c r="A1" s="150" t="s">
        <v>32</v>
      </c>
      <c r="B1" s="150"/>
      <c r="C1" s="150"/>
      <c r="D1" s="150"/>
      <c r="E1" s="150"/>
    </row>
    <row r="2" spans="1:26" ht="30" customHeight="1" x14ac:dyDescent="0.15">
      <c r="A2" s="72" t="s">
        <v>33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6" ht="18" customHeight="1" x14ac:dyDescent="0.15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6" ht="18" customHeight="1" x14ac:dyDescent="0.15">
      <c r="S4" s="151"/>
      <c r="T4" s="151"/>
      <c r="U4" s="152" t="str">
        <f>'支払金口座情報登録依頼書（手書き用） 【入力シート】'!C5&amp;'支払金口座情報登録依頼書（手書き用） 【入力シート】'!D5&amp;'支払金口座情報登録依頼書（手書き用） 【入力シート】'!E5&amp;'支払金口座情報登録依頼書（手書き用） 【入力シート】'!F5&amp;'支払金口座情報登録依頼書（手書き用） 【入力シート】'!G5&amp;'支払金口座情報登録依頼書（手書き用） 【入力シート】'!I5&amp;'支払金口座情報登録依頼書（手書き用） 【入力シート】'!J5</f>
        <v>令和年月日</v>
      </c>
      <c r="V4" s="152"/>
      <c r="W4" s="152"/>
      <c r="X4" s="152"/>
      <c r="Y4" s="152"/>
      <c r="Z4" s="152"/>
    </row>
    <row r="5" spans="1:26" ht="18" customHeight="1" x14ac:dyDescent="0.15">
      <c r="A5" s="71" t="s">
        <v>35</v>
      </c>
    </row>
    <row r="6" spans="1:26" ht="18" customHeight="1" x14ac:dyDescent="0.15">
      <c r="A6" s="71" t="s">
        <v>36</v>
      </c>
    </row>
    <row r="7" spans="1:26" ht="30" customHeight="1" x14ac:dyDescent="0.15">
      <c r="A7" s="71" t="s">
        <v>37</v>
      </c>
      <c r="F7" s="71" t="s">
        <v>8</v>
      </c>
      <c r="G7" s="74" t="str">
        <f>'支払金口座情報登録依頼書（手書き用） 【入力シート】'!D7&amp;'支払金口座情報登録依頼書（手書き用） 【入力シート】'!F7&amp;'支払金口座情報登録依頼書（手書き用） 【入力シート】'!G7</f>
        <v>　-　</v>
      </c>
    </row>
    <row r="8" spans="1:26" ht="30" customHeight="1" x14ac:dyDescent="0.15">
      <c r="F8" s="153" t="str">
        <f>LEFTB('支払金口座情報登録依頼書（手書き用） 【入力シート】'!C8,140)</f>
        <v/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26" ht="15" customHeight="1" x14ac:dyDescent="0.15">
      <c r="A9" s="71" t="s">
        <v>38</v>
      </c>
    </row>
    <row r="10" spans="1:26" ht="30" customHeight="1" x14ac:dyDescent="0.15">
      <c r="A10" s="71" t="s">
        <v>39</v>
      </c>
      <c r="F10" s="75" t="s">
        <v>40</v>
      </c>
      <c r="G10" s="154" t="str">
        <f>LEFTB('支払金口座情報登録依頼書（手書き用） 【入力シート】'!C9,102)</f>
        <v/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76" t="s">
        <v>41</v>
      </c>
    </row>
    <row r="11" spans="1:26" ht="30" customHeight="1" x14ac:dyDescent="0.15">
      <c r="F11" s="154" t="str">
        <f>LEFTB('支払金口座情報登録依頼書（手書き用） 【入力シート】'!C10,120)</f>
        <v/>
      </c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71" t="s">
        <v>42</v>
      </c>
    </row>
    <row r="12" spans="1:26" ht="30" customHeight="1" x14ac:dyDescent="0.15">
      <c r="A12" s="71" t="s">
        <v>43</v>
      </c>
      <c r="F12" s="155">
        <f>'支払金口座情報登録依頼書（手書き用） 【入力シート】'!C11</f>
        <v>0</v>
      </c>
      <c r="G12" s="156"/>
      <c r="H12" s="156"/>
      <c r="I12" s="77" t="s">
        <v>13</v>
      </c>
      <c r="J12" s="155">
        <f>'支払金口座情報登録依頼書（手書き用） 【入力シート】'!E11</f>
        <v>0</v>
      </c>
      <c r="K12" s="156"/>
      <c r="L12" s="156"/>
      <c r="M12" s="77" t="s">
        <v>13</v>
      </c>
      <c r="N12" s="155">
        <f>'支払金口座情報登録依頼書（手書き用） 【入力シート】'!K11</f>
        <v>0</v>
      </c>
      <c r="O12" s="156"/>
      <c r="P12" s="156"/>
    </row>
    <row r="13" spans="1:26" ht="15" customHeight="1" x14ac:dyDescent="0.15"/>
    <row r="14" spans="1:26" ht="15" customHeight="1" x14ac:dyDescent="0.15">
      <c r="A14" s="71" t="s">
        <v>44</v>
      </c>
    </row>
    <row r="15" spans="1:26" ht="15" customHeight="1" x14ac:dyDescent="0.15">
      <c r="A15" s="71" t="s">
        <v>45</v>
      </c>
    </row>
    <row r="16" spans="1:26" ht="15" customHeight="1" x14ac:dyDescent="0.15"/>
    <row r="17" spans="2:25" ht="18" customHeight="1" x14ac:dyDescent="0.15">
      <c r="B17" s="78" t="s">
        <v>46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80"/>
    </row>
    <row r="18" spans="2:25" ht="15" customHeight="1" x14ac:dyDescent="0.15">
      <c r="B18" s="81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3"/>
    </row>
    <row r="19" spans="2:25" ht="15" customHeight="1" x14ac:dyDescent="0.15">
      <c r="B19" s="81"/>
      <c r="C19" s="82"/>
      <c r="D19" s="82"/>
      <c r="E19" s="82"/>
      <c r="F19" s="82"/>
      <c r="G19" s="84" t="s">
        <v>47</v>
      </c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3"/>
    </row>
    <row r="20" spans="2:25" ht="30" customHeight="1" x14ac:dyDescent="0.15">
      <c r="B20" s="81" t="s">
        <v>48</v>
      </c>
      <c r="C20" s="82"/>
      <c r="D20" s="82"/>
      <c r="E20" s="82"/>
      <c r="F20" s="82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2" t="s">
        <v>49</v>
      </c>
      <c r="S20" s="86">
        <v>0</v>
      </c>
      <c r="T20" s="86">
        <v>1</v>
      </c>
      <c r="U20" s="82"/>
      <c r="V20" s="82"/>
      <c r="W20" s="82"/>
      <c r="X20" s="82"/>
      <c r="Y20" s="83"/>
    </row>
    <row r="21" spans="2:25" ht="15" customHeight="1" x14ac:dyDescent="0.15">
      <c r="B21" s="81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3"/>
    </row>
    <row r="22" spans="2:25" ht="15" customHeight="1" x14ac:dyDescent="0.15">
      <c r="B22" s="81"/>
      <c r="C22" s="82"/>
      <c r="D22" s="82"/>
      <c r="E22" s="82"/>
      <c r="F22" s="82"/>
      <c r="G22" s="84" t="s">
        <v>50</v>
      </c>
      <c r="H22" s="82"/>
      <c r="I22" s="82"/>
      <c r="J22" s="82"/>
      <c r="K22" s="82"/>
      <c r="L22" s="82"/>
      <c r="M22" s="84" t="s">
        <v>51</v>
      </c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3"/>
    </row>
    <row r="23" spans="2:25" ht="30" customHeight="1" x14ac:dyDescent="0.15">
      <c r="B23" s="157" t="s">
        <v>52</v>
      </c>
      <c r="C23" s="158"/>
      <c r="D23" s="158"/>
      <c r="E23" s="158"/>
      <c r="F23" s="82"/>
      <c r="G23" s="86" t="str">
        <f>MID('支払金口座情報登録依頼書（手書き用） 【入力シート】'!N15,1,1)</f>
        <v/>
      </c>
      <c r="H23" s="86" t="str">
        <f>MID('支払金口座情報登録依頼書（手書き用） 【入力シート】'!N15,2,1)</f>
        <v/>
      </c>
      <c r="I23" s="86" t="str">
        <f>MID('支払金口座情報登録依頼書（手書き用） 【入力シート】'!N15,3,1)</f>
        <v/>
      </c>
      <c r="J23" s="86" t="str">
        <f>MID('支払金口座情報登録依頼書（手書き用） 【入力シート】'!N15,4,1)</f>
        <v/>
      </c>
      <c r="K23" s="82"/>
      <c r="L23" s="82"/>
      <c r="M23" s="159" t="str">
        <f>MID('支払金口座情報登録依頼書（手書き用） 【入力シート】'!C15,1,12)</f>
        <v/>
      </c>
      <c r="N23" s="160"/>
      <c r="O23" s="160"/>
      <c r="P23" s="160"/>
      <c r="Q23" s="148"/>
      <c r="R23" s="148"/>
      <c r="S23" s="148"/>
      <c r="T23" s="148"/>
      <c r="U23" s="148"/>
      <c r="V23" s="148"/>
      <c r="W23" s="148"/>
      <c r="X23" s="149"/>
      <c r="Y23" s="83"/>
    </row>
    <row r="24" spans="2:25" ht="15" customHeight="1" x14ac:dyDescent="0.15">
      <c r="B24" s="81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7"/>
      <c r="Y24" s="83"/>
    </row>
    <row r="25" spans="2:25" ht="15" customHeight="1" x14ac:dyDescent="0.15">
      <c r="B25" s="81"/>
      <c r="C25" s="82"/>
      <c r="D25" s="82"/>
      <c r="E25" s="82"/>
      <c r="F25" s="82"/>
      <c r="G25" s="84" t="s">
        <v>53</v>
      </c>
      <c r="H25" s="82"/>
      <c r="I25" s="82"/>
      <c r="J25" s="82"/>
      <c r="K25" s="82"/>
      <c r="L25" s="82"/>
      <c r="M25" s="84" t="s">
        <v>54</v>
      </c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3"/>
    </row>
    <row r="26" spans="2:25" ht="30" customHeight="1" x14ac:dyDescent="0.15">
      <c r="B26" s="157" t="s">
        <v>55</v>
      </c>
      <c r="C26" s="158"/>
      <c r="D26" s="158"/>
      <c r="E26" s="158"/>
      <c r="F26" s="82"/>
      <c r="G26" s="86" t="str">
        <f>MID('支払金口座情報登録依頼書（手書き用） 【入力シート】'!N18,1,1)</f>
        <v/>
      </c>
      <c r="H26" s="86" t="str">
        <f>MID('支払金口座情報登録依頼書（手書き用） 【入力シート】'!N18,2,1)</f>
        <v/>
      </c>
      <c r="I26" s="86" t="str">
        <f>MID('支払金口座情報登録依頼書（手書き用） 【入力シート】'!N18,3,1)</f>
        <v/>
      </c>
      <c r="J26" s="82"/>
      <c r="K26" s="82"/>
      <c r="L26" s="82"/>
      <c r="M26" s="159" t="str">
        <f>MID('支払金口座情報登録依頼書（手書き用） 【入力シート】'!C18,1,12)</f>
        <v/>
      </c>
      <c r="N26" s="160"/>
      <c r="O26" s="160"/>
      <c r="P26" s="160"/>
      <c r="Q26" s="148"/>
      <c r="R26" s="148"/>
      <c r="S26" s="148"/>
      <c r="T26" s="148"/>
      <c r="U26" s="149"/>
      <c r="V26" s="82"/>
      <c r="W26" s="82"/>
      <c r="X26" s="82"/>
      <c r="Y26" s="83"/>
    </row>
    <row r="27" spans="2:25" ht="30" customHeight="1" x14ac:dyDescent="0.15">
      <c r="B27" s="81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3"/>
    </row>
    <row r="28" spans="2:25" ht="30" customHeight="1" x14ac:dyDescent="0.15">
      <c r="B28" s="157" t="s">
        <v>56</v>
      </c>
      <c r="C28" s="158"/>
      <c r="D28" s="158"/>
      <c r="E28" s="158"/>
      <c r="F28" s="82"/>
      <c r="G28" s="86" t="str">
        <f>MID('支払金口座情報登録依頼書（手書き用） 【入力シート】'!C20,1,1)</f>
        <v/>
      </c>
      <c r="H28" s="82"/>
      <c r="I28" s="82"/>
      <c r="J28" s="82"/>
      <c r="K28" s="82"/>
      <c r="L28" s="82"/>
      <c r="M28" s="88" t="s">
        <v>57</v>
      </c>
      <c r="N28" s="89"/>
      <c r="O28" s="89"/>
      <c r="P28" s="89"/>
      <c r="Q28" s="89"/>
      <c r="R28" s="89"/>
      <c r="S28" s="89"/>
      <c r="T28" s="89"/>
      <c r="U28" s="90"/>
      <c r="W28" s="82"/>
      <c r="X28" s="82"/>
      <c r="Y28" s="83"/>
    </row>
    <row r="29" spans="2:25" ht="15" customHeight="1" x14ac:dyDescent="0.15">
      <c r="B29" s="81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3"/>
    </row>
    <row r="30" spans="2:25" ht="15" customHeight="1" x14ac:dyDescent="0.15">
      <c r="B30" s="81"/>
      <c r="C30" s="82"/>
      <c r="D30" s="82"/>
      <c r="E30" s="82"/>
      <c r="F30" s="82"/>
      <c r="G30" s="84" t="s">
        <v>58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3"/>
    </row>
    <row r="31" spans="2:25" ht="30" customHeight="1" x14ac:dyDescent="0.15">
      <c r="B31" s="157" t="s">
        <v>59</v>
      </c>
      <c r="C31" s="161"/>
      <c r="D31" s="161"/>
      <c r="E31" s="161"/>
      <c r="F31" s="82"/>
      <c r="G31" s="86" t="str">
        <f>MID('支払金口座情報登録依頼書（手書き用） 【入力シート】'!C21,1,1)</f>
        <v/>
      </c>
      <c r="H31" s="86" t="str">
        <f>MID('支払金口座情報登録依頼書（手書き用） 【入力シート】'!C21,2,1)</f>
        <v/>
      </c>
      <c r="I31" s="86" t="str">
        <f>MID('支払金口座情報登録依頼書（手書き用） 【入力シート】'!C21,3,1)</f>
        <v/>
      </c>
      <c r="J31" s="86" t="str">
        <f>MID('支払金口座情報登録依頼書（手書き用） 【入力シート】'!C21,4,1)</f>
        <v/>
      </c>
      <c r="K31" s="86" t="str">
        <f>MID('支払金口座情報登録依頼書（手書き用） 【入力シート】'!C21,5,1)</f>
        <v/>
      </c>
      <c r="L31" s="86" t="str">
        <f>MID('支払金口座情報登録依頼書（手書き用） 【入力シート】'!C21,6,1)</f>
        <v/>
      </c>
      <c r="M31" s="86" t="str">
        <f>MID('支払金口座情報登録依頼書（手書き用） 【入力シート】'!C21,7,1)</f>
        <v/>
      </c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3"/>
    </row>
    <row r="32" spans="2:25" ht="15" customHeight="1" x14ac:dyDescent="0.15">
      <c r="B32" s="81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3"/>
    </row>
    <row r="33" spans="1:25" ht="15" customHeight="1" x14ac:dyDescent="0.15">
      <c r="B33" s="81"/>
      <c r="C33" s="82"/>
      <c r="D33" s="82"/>
      <c r="E33" s="82"/>
      <c r="F33" s="82"/>
      <c r="G33" s="84" t="s">
        <v>60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3"/>
    </row>
    <row r="34" spans="1:25" ht="30" customHeight="1" x14ac:dyDescent="0.15">
      <c r="B34" s="157" t="s">
        <v>61</v>
      </c>
      <c r="C34" s="161"/>
      <c r="D34" s="161"/>
      <c r="E34" s="161"/>
      <c r="F34" s="82"/>
      <c r="G34" s="86" t="str">
        <f>MID('支払金口座情報登録依頼書（手書き用） 【入力シート】'!C22,1,1)</f>
        <v/>
      </c>
      <c r="H34" s="86" t="str">
        <f>MID('支払金口座情報登録依頼書（手書き用） 【入力シート】'!C22,2,1)</f>
        <v/>
      </c>
      <c r="I34" s="86" t="str">
        <f>MID('支払金口座情報登録依頼書（手書き用） 【入力シート】'!C22,3,1)</f>
        <v/>
      </c>
      <c r="J34" s="86" t="str">
        <f>MID('支払金口座情報登録依頼書（手書き用） 【入力シート】'!C22,4,1)</f>
        <v/>
      </c>
      <c r="K34" s="86" t="str">
        <f>MID('支払金口座情報登録依頼書（手書き用） 【入力シート】'!C22,5,1)</f>
        <v/>
      </c>
      <c r="L34" s="86" t="str">
        <f>MID('支払金口座情報登録依頼書（手書き用） 【入力シート】'!C22,6,1)</f>
        <v/>
      </c>
      <c r="M34" s="86" t="str">
        <f>MID('支払金口座情報登録依頼書（手書き用） 【入力シート】'!C22,7,1)</f>
        <v/>
      </c>
      <c r="N34" s="86" t="str">
        <f>MID('支払金口座情報登録依頼書（手書き用） 【入力シート】'!C22,8,1)</f>
        <v/>
      </c>
      <c r="O34" s="86" t="str">
        <f>MID('支払金口座情報登録依頼書（手書き用） 【入力シート】'!C22,9,1)</f>
        <v/>
      </c>
      <c r="P34" s="86" t="str">
        <f>MID('支払金口座情報登録依頼書（手書き用） 【入力シート】'!C22,10,1)</f>
        <v/>
      </c>
      <c r="Q34" s="86" t="str">
        <f>MID('支払金口座情報登録依頼書（手書き用） 【入力シート】'!C22,11,1)</f>
        <v/>
      </c>
      <c r="R34" s="86" t="str">
        <f>MID('支払金口座情報登録依頼書（手書き用） 【入力シート】'!C22,12,1)</f>
        <v/>
      </c>
      <c r="S34" s="86" t="str">
        <f>MID('支払金口座情報登録依頼書（手書き用） 【入力シート】'!C22,13,1)</f>
        <v/>
      </c>
      <c r="T34" s="86" t="str">
        <f>MID('支払金口座情報登録依頼書（手書き用） 【入力シート】'!C22,14,1)</f>
        <v/>
      </c>
      <c r="U34" s="86" t="str">
        <f>MID('支払金口座情報登録依頼書（手書き用） 【入力シート】'!C22,15,1)</f>
        <v/>
      </c>
      <c r="V34" s="82"/>
      <c r="W34" s="82"/>
      <c r="X34" s="82"/>
      <c r="Y34" s="83"/>
    </row>
    <row r="35" spans="1:25" ht="30" customHeight="1" x14ac:dyDescent="0.15">
      <c r="B35" s="81"/>
      <c r="C35" s="82"/>
      <c r="D35" s="82"/>
      <c r="E35" s="82"/>
      <c r="F35" s="82"/>
      <c r="G35" s="86" t="str">
        <f>MID('支払金口座情報登録依頼書（手書き用） 【入力シート】'!C22,16,1)</f>
        <v/>
      </c>
      <c r="H35" s="86" t="str">
        <f>MID('支払金口座情報登録依頼書（手書き用） 【入力シート】'!C22,17,1)</f>
        <v/>
      </c>
      <c r="I35" s="86" t="str">
        <f>MID('支払金口座情報登録依頼書（手書き用） 【入力シート】'!C22,18,1)</f>
        <v/>
      </c>
      <c r="J35" s="86" t="str">
        <f>MID('支払金口座情報登録依頼書（手書き用） 【入力シート】'!C22,19,1)</f>
        <v/>
      </c>
      <c r="K35" s="86" t="str">
        <f>MID('支払金口座情報登録依頼書（手書き用） 【入力シート】'!C22,20,1)</f>
        <v/>
      </c>
      <c r="L35" s="86" t="str">
        <f>MID('支払金口座情報登録依頼書（手書き用） 【入力シート】'!C22,21,1)</f>
        <v/>
      </c>
      <c r="M35" s="86" t="str">
        <f>MID('支払金口座情報登録依頼書（手書き用） 【入力シート】'!C22,22,1)</f>
        <v/>
      </c>
      <c r="N35" s="86" t="str">
        <f>MID('支払金口座情報登録依頼書（手書き用） 【入力シート】'!C22,23,1)</f>
        <v/>
      </c>
      <c r="O35" s="86" t="str">
        <f>MID('支払金口座情報登録依頼書（手書き用） 【入力シート】'!C22,24,1)</f>
        <v/>
      </c>
      <c r="P35" s="86" t="str">
        <f>MID('支払金口座情報登録依頼書（手書き用） 【入力シート】'!C22,25,1)</f>
        <v/>
      </c>
      <c r="Q35" s="86" t="str">
        <f>MID('支払金口座情報登録依頼書（手書き用） 【入力シート】'!C22,26,1)</f>
        <v/>
      </c>
      <c r="R35" s="86" t="str">
        <f>MID('支払金口座情報登録依頼書（手書き用） 【入力シート】'!C22,27,1)</f>
        <v/>
      </c>
      <c r="S35" s="86" t="str">
        <f>MID('支払金口座情報登録依頼書（手書き用） 【入力シート】'!C22,28,1)</f>
        <v/>
      </c>
      <c r="T35" s="86" t="str">
        <f>MID('支払金口座情報登録依頼書（手書き用） 【入力シート】'!C22,29,1)</f>
        <v/>
      </c>
      <c r="U35" s="86" t="str">
        <f>MID('支払金口座情報登録依頼書（手書き用） 【入力シート】'!C22,30,1)</f>
        <v/>
      </c>
      <c r="V35" s="82"/>
      <c r="W35" s="82"/>
      <c r="X35" s="82"/>
      <c r="Y35" s="83"/>
    </row>
    <row r="36" spans="1:25" ht="30" customHeight="1" x14ac:dyDescent="0.15"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3"/>
    </row>
    <row r="37" spans="1:25" ht="15" customHeight="1" x14ac:dyDescent="0.15">
      <c r="B37" s="71" t="s">
        <v>62</v>
      </c>
    </row>
    <row r="38" spans="1:25" ht="13.5" x14ac:dyDescent="0.15"/>
    <row r="39" spans="1:25" ht="13.5" x14ac:dyDescent="0.15">
      <c r="A39" s="94"/>
      <c r="S39" s="150" t="s">
        <v>69</v>
      </c>
      <c r="T39" s="150"/>
      <c r="U39" s="150"/>
      <c r="V39" s="150"/>
      <c r="W39" s="150"/>
      <c r="X39" s="150"/>
      <c r="Y39" s="150"/>
    </row>
    <row r="40" spans="1:25" ht="13.5" x14ac:dyDescent="0.15">
      <c r="A40" s="94"/>
    </row>
    <row r="41" spans="1:25" ht="13.5" x14ac:dyDescent="0.15">
      <c r="A41" s="95"/>
    </row>
  </sheetData>
  <sheetProtection algorithmName="SHA-512" hashValue="gd3qwLsbAB3T23a+DZ4RzG+JomI0BjZLXxShXY7wC2WkZOX5Z174PqP2Q+o2HraDVL0IggLMqdTUJmOsVcY7CQ==" saltValue="SSgHQxU3YVhiPWu5vgYzeA==" spinCount="100000" sheet="1" objects="1" scenarios="1" selectLockedCells="1" selectUnlockedCells="1"/>
  <mergeCells count="19">
    <mergeCell ref="S39:Y39"/>
    <mergeCell ref="B26:E26"/>
    <mergeCell ref="M26:P26"/>
    <mergeCell ref="Q26:U26"/>
    <mergeCell ref="B28:E28"/>
    <mergeCell ref="B31:E31"/>
    <mergeCell ref="B34:E34"/>
    <mergeCell ref="Q23:X23"/>
    <mergeCell ref="A1:E1"/>
    <mergeCell ref="S4:T4"/>
    <mergeCell ref="U4:Z4"/>
    <mergeCell ref="F8:Z8"/>
    <mergeCell ref="G10:U10"/>
    <mergeCell ref="F11:W11"/>
    <mergeCell ref="F12:H12"/>
    <mergeCell ref="J12:L12"/>
    <mergeCell ref="N12:P12"/>
    <mergeCell ref="B23:E23"/>
    <mergeCell ref="M23:P23"/>
  </mergeCells>
  <phoneticPr fontId="1"/>
  <printOptions horizontalCentered="1"/>
  <pageMargins left="0.59055118110236227" right="0.59055118110236227" top="0.78" bottom="0.77" header="0.51181102362204722" footer="0.51181102362204722"/>
  <pageSetup paperSize="9" scale="96" orientation="portrait" horizont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支払金口座情報登録依頼書（手書き用） 【入力シート】</vt:lpstr>
      <vt:lpstr>３号様式（手書き）【印刷シート】※押印してご提出ください</vt:lpstr>
      <vt:lpstr>'３号様式（手書き）【印刷シート】※押印してご提出ください'!Print_Area</vt:lpstr>
      <vt:lpstr>'支払金口座情報登録依頼書（手書き用） 【入力シート】'!Print_Area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2021-12-08T02:54:56Z</cp:lastPrinted>
  <dcterms:created xsi:type="dcterms:W3CDTF">2021-11-17T02:59:06Z</dcterms:created>
  <dcterms:modified xsi:type="dcterms:W3CDTF">2023-08-09T10:41:18Z</dcterms:modified>
</cp:coreProperties>
</file>