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codeName="ThisWorkbook"/>
  <mc:AlternateContent xmlns:mc="http://schemas.openxmlformats.org/markup-compatibility/2006">
    <mc:Choice Requires="x15">
      <x15ac:absPath xmlns:x15ac="http://schemas.microsoft.com/office/spreadsheetml/2010/11/ac" url="D:\Users\T0516172\Downloads\"/>
    </mc:Choice>
  </mc:AlternateContent>
  <xr:revisionPtr revIDLastSave="0" documentId="8_{98844734-C4F7-4C56-A06D-13296B9C4B26}" xr6:coauthVersionLast="47" xr6:coauthVersionMax="47" xr10:uidLastSave="{00000000-0000-0000-0000-000000000000}"/>
  <bookViews>
    <workbookView xWindow="996" yWindow="660" windowWidth="21792" windowHeight="11688" xr2:uid="{00000000-000D-0000-FFFF-FFFF00000000}"/>
  </bookViews>
  <sheets>
    <sheet name="KPI設定説明書" sheetId="10" r:id="rId1"/>
    <sheet name="KPI設定説明書（記載例）" sheetId="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5" i="10" l="1"/>
  <c r="H35" i="10"/>
  <c r="H36" i="10" s="1"/>
  <c r="I34" i="10"/>
  <c r="I33" i="10"/>
  <c r="I32" i="10"/>
  <c r="I31" i="10"/>
  <c r="I30" i="10"/>
  <c r="I29" i="10"/>
  <c r="I28" i="10"/>
  <c r="I27" i="10"/>
  <c r="I26" i="10"/>
  <c r="I25" i="10"/>
  <c r="I24" i="10"/>
  <c r="I23" i="10"/>
  <c r="K34" i="8"/>
  <c r="H34" i="8"/>
  <c r="H35" i="8" s="1"/>
  <c r="I27" i="8"/>
  <c r="I33" i="8"/>
  <c r="I32" i="8"/>
  <c r="I31" i="8"/>
  <c r="I24" i="8"/>
  <c r="I25" i="8"/>
  <c r="I26" i="8"/>
  <c r="I28" i="8"/>
  <c r="I29" i="8"/>
  <c r="I30" i="8"/>
  <c r="I23" i="8"/>
  <c r="I36" i="10" l="1"/>
  <c r="I35" i="8"/>
</calcChain>
</file>

<file path=xl/sharedStrings.xml><?xml version="1.0" encoding="utf-8"?>
<sst xmlns="http://schemas.openxmlformats.org/spreadsheetml/2006/main" count="100" uniqueCount="48">
  <si>
    <t>TIB等の場を活用したグローバル・アントレプレナーシップ実践事業　KPI設定説明書</t>
    <rPh sb="28" eb="30">
      <t>ジッセン</t>
    </rPh>
    <phoneticPr fontId="1"/>
  </si>
  <si>
    <t>申請事業者名</t>
    <phoneticPr fontId="1"/>
  </si>
  <si>
    <r>
      <rPr>
        <sz val="11.2"/>
        <color theme="1"/>
        <rFont val="游ゴシック"/>
        <family val="3"/>
        <charset val="128"/>
      </rPr>
      <t>　</t>
    </r>
    <r>
      <rPr>
        <u/>
        <sz val="16"/>
        <color theme="1"/>
        <rFont val="游ゴシック"/>
        <family val="3"/>
        <charset val="128"/>
        <scheme val="minor"/>
      </rPr>
      <t>本事業のゴール</t>
    </r>
    <phoneticPr fontId="1"/>
  </si>
  <si>
    <t>　学生同士がアントレプレナーシップを自ら高め合い、成果を発露する場としてSusHi Tech Tokyo2025を活用することで、挑戦者マインドとグローバル意欲の向上に富んだ活動の「見える化」につながっていく。これらの活動により、東京のみならず国内の学生の「国際感覚を高め、自ら挑戦していく起業家性」を育んでいくことを目指しています。
　本事業を通してどのようにグローバル・アントレプレナーシップの普及につながる実践を行うか、最終的なゴールを記載してください。</t>
    <rPh sb="1" eb="3">
      <t>ガクセイ</t>
    </rPh>
    <rPh sb="3" eb="5">
      <t>ドウシ</t>
    </rPh>
    <rPh sb="206" eb="208">
      <t>ジッセン</t>
    </rPh>
    <rPh sb="209" eb="210">
      <t>オコナ</t>
    </rPh>
    <phoneticPr fontId="1"/>
  </si>
  <si>
    <t>・本事業を履行するのに必要な人件費・経費等を踏まえ、各項目における協定金の見積り額を記入してください。</t>
    <phoneticPr fontId="1"/>
  </si>
  <si>
    <t>・必須のKPI項目は東京都が定めた必ず達成いただきたい項目です。目標値を記入してください。</t>
    <rPh sb="1" eb="3">
      <t>ヒッス</t>
    </rPh>
    <rPh sb="7" eb="9">
      <t>コウモク</t>
    </rPh>
    <rPh sb="10" eb="12">
      <t>トウキョウ</t>
    </rPh>
    <rPh sb="12" eb="13">
      <t>ト</t>
    </rPh>
    <rPh sb="14" eb="15">
      <t>サダ</t>
    </rPh>
    <rPh sb="17" eb="18">
      <t>カナラ</t>
    </rPh>
    <rPh sb="19" eb="21">
      <t>タッセイ</t>
    </rPh>
    <rPh sb="27" eb="29">
      <t>コウモク</t>
    </rPh>
    <rPh sb="32" eb="34">
      <t>モクヒョウ</t>
    </rPh>
    <rPh sb="34" eb="35">
      <t>チ</t>
    </rPh>
    <rPh sb="36" eb="38">
      <t>キニュウ</t>
    </rPh>
    <phoneticPr fontId="1"/>
  </si>
  <si>
    <r>
      <t>・任意のKPI項目は効率的・効果的な事業遂行のために各自設定いただく項目です。</t>
    </r>
    <r>
      <rPr>
        <sz val="13"/>
        <color theme="1"/>
        <rFont val="游ゴシック"/>
        <family val="3"/>
        <charset val="128"/>
      </rPr>
      <t/>
    </r>
    <phoneticPr fontId="1"/>
  </si>
  <si>
    <t>　１つ以上KPI項目を記載いただき目標値を可能な限り定量的かつ検証可能な指標で記入してください。</t>
    <phoneticPr fontId="1"/>
  </si>
  <si>
    <t>・設定いただく任意のKPI項目、各KPI項目の目標値は採択の評価対象となります。</t>
    <phoneticPr fontId="1"/>
  </si>
  <si>
    <t>・令和７年度にも継続してITAMAEの支援をして頂く場合に、参考までどのようなKPIを設定されるかご記入ください。</t>
    <rPh sb="1" eb="3">
      <t>レイワ</t>
    </rPh>
    <rPh sb="4" eb="6">
      <t>ネンド</t>
    </rPh>
    <rPh sb="8" eb="10">
      <t>ケイゾク</t>
    </rPh>
    <rPh sb="19" eb="21">
      <t>シエン</t>
    </rPh>
    <rPh sb="24" eb="25">
      <t>イタダ</t>
    </rPh>
    <rPh sb="26" eb="28">
      <t>バアイ</t>
    </rPh>
    <rPh sb="30" eb="32">
      <t>サンコウ</t>
    </rPh>
    <rPh sb="43" eb="45">
      <t>セッテイ</t>
    </rPh>
    <rPh sb="50" eb="52">
      <t>キニュウ</t>
    </rPh>
    <phoneticPr fontId="1"/>
  </si>
  <si>
    <t xml:space="preserve">   令和７年度東京都歳入歳出予算に本事業に係る予算が計上されなかった場合においては、その時点でプロジェクトが終了となる場合があります。</t>
    <phoneticPr fontId="1"/>
  </si>
  <si>
    <t xml:space="preserve">   その場合、東京都からの補償等は致しかねますので、御了解の上、御応募ください。</t>
    <rPh sb="27" eb="28">
      <t>ゴ</t>
    </rPh>
    <rPh sb="28" eb="30">
      <t>リョウカイ</t>
    </rPh>
    <rPh sb="33" eb="34">
      <t>オン</t>
    </rPh>
    <phoneticPr fontId="1"/>
  </si>
  <si>
    <t>・また、各KPI項目の目標値の設定理由、背景等の妥当性につきましても、採択における評価の対象となりますので、</t>
    <phoneticPr fontId="1"/>
  </si>
  <si>
    <t>　詳細は別途企画書へ記入してください。</t>
    <rPh sb="10" eb="12">
      <t>キニュウ</t>
    </rPh>
    <phoneticPr fontId="1"/>
  </si>
  <si>
    <t>（注）詳細は記載例を御参照ください。</t>
    <rPh sb="1" eb="2">
      <t>チュウ</t>
    </rPh>
    <rPh sb="3" eb="5">
      <t>ショウサイ</t>
    </rPh>
    <rPh sb="6" eb="9">
      <t>キサイレイ</t>
    </rPh>
    <rPh sb="10" eb="11">
      <t>ゴ</t>
    </rPh>
    <rPh sb="11" eb="13">
      <t>サンショウ</t>
    </rPh>
    <phoneticPr fontId="1"/>
  </si>
  <si>
    <t>分類</t>
    <rPh sb="0" eb="2">
      <t>ブンルイ</t>
    </rPh>
    <phoneticPr fontId="1"/>
  </si>
  <si>
    <t>KPI項目</t>
    <rPh sb="3" eb="5">
      <t>コウモク</t>
    </rPh>
    <phoneticPr fontId="1"/>
  </si>
  <si>
    <t>内訳</t>
    <rPh sb="0" eb="2">
      <t>ウチワケ</t>
    </rPh>
    <phoneticPr fontId="1"/>
  </si>
  <si>
    <t>参考</t>
    <rPh sb="0" eb="2">
      <t>サンコウ</t>
    </rPh>
    <phoneticPr fontId="1"/>
  </si>
  <si>
    <t>目標値</t>
    <rPh sb="0" eb="3">
      <t>モクヒョウチ</t>
    </rPh>
    <phoneticPr fontId="1"/>
  </si>
  <si>
    <t>単位</t>
    <rPh sb="0" eb="2">
      <t>タンイ</t>
    </rPh>
    <phoneticPr fontId="1"/>
  </si>
  <si>
    <t xml:space="preserve">令和6年度分
</t>
    <rPh sb="0" eb="2">
      <t>レイワ</t>
    </rPh>
    <rPh sb="3" eb="5">
      <t>ネンド</t>
    </rPh>
    <rPh sb="5" eb="6">
      <t>ブン</t>
    </rPh>
    <phoneticPr fontId="1"/>
  </si>
  <si>
    <t xml:space="preserve">令和７年度分
</t>
    <rPh sb="0" eb="2">
      <t>レイワ</t>
    </rPh>
    <rPh sb="3" eb="5">
      <t>ネンド</t>
    </rPh>
    <rPh sb="5" eb="6">
      <t>ブン</t>
    </rPh>
    <phoneticPr fontId="1"/>
  </si>
  <si>
    <t>check</t>
    <phoneticPr fontId="1"/>
  </si>
  <si>
    <t>見積額</t>
    <rPh sb="0" eb="3">
      <t>ミツモリガク</t>
    </rPh>
    <phoneticPr fontId="1"/>
  </si>
  <si>
    <t>協定金見積額（基準額）
（千円）
※基準額上限：68,000千円</t>
    <rPh sb="13" eb="15">
      <t>センエン</t>
    </rPh>
    <rPh sb="18" eb="20">
      <t>キジュン</t>
    </rPh>
    <rPh sb="20" eb="21">
      <t>ガク</t>
    </rPh>
    <rPh sb="21" eb="23">
      <t>ジョウゲン</t>
    </rPh>
    <rPh sb="30" eb="32">
      <t>センエン</t>
    </rPh>
    <phoneticPr fontId="1"/>
  </si>
  <si>
    <t>必須</t>
    <phoneticPr fontId="1"/>
  </si>
  <si>
    <t>意欲ある学生コアメンバーの募集・育成計画の策定・伴走支援
【20名以上】</t>
    <rPh sb="0" eb="2">
      <t>イヨク</t>
    </rPh>
    <rPh sb="4" eb="6">
      <t>ガクセイ</t>
    </rPh>
    <rPh sb="13" eb="15">
      <t>ボシュウ</t>
    </rPh>
    <rPh sb="16" eb="18">
      <t>イクセイ</t>
    </rPh>
    <rPh sb="18" eb="20">
      <t>ケイカク</t>
    </rPh>
    <rPh sb="21" eb="23">
      <t>サクテイ</t>
    </rPh>
    <rPh sb="24" eb="28">
      <t>バンソウシエン</t>
    </rPh>
    <rPh sb="32" eb="33">
      <t>メイ</t>
    </rPh>
    <rPh sb="33" eb="35">
      <t>イジョウ</t>
    </rPh>
    <phoneticPr fontId="1"/>
  </si>
  <si>
    <t>名</t>
    <rPh sb="0" eb="1">
      <t>メイ</t>
    </rPh>
    <phoneticPr fontId="1"/>
  </si>
  <si>
    <t>学生コアメンバーによるTIBでのイベント実施支援
【令和６年度中_1回以上】</t>
    <rPh sb="26" eb="28">
      <t>レイワ</t>
    </rPh>
    <rPh sb="29" eb="31">
      <t>ネンド</t>
    </rPh>
    <rPh sb="31" eb="32">
      <t>チュウ</t>
    </rPh>
    <rPh sb="34" eb="35">
      <t>カイ</t>
    </rPh>
    <rPh sb="35" eb="37">
      <t>イジョウ</t>
    </rPh>
    <phoneticPr fontId="1"/>
  </si>
  <si>
    <t>回</t>
  </si>
  <si>
    <t>学生団体や大学関係者の巻き込み
【令和６年度10団体以上】</t>
    <rPh sb="17" eb="19">
      <t>レイワ</t>
    </rPh>
    <rPh sb="20" eb="22">
      <t>ネンド</t>
    </rPh>
    <rPh sb="24" eb="26">
      <t>ダンタイ</t>
    </rPh>
    <rPh sb="26" eb="28">
      <t>イジョウ</t>
    </rPh>
    <phoneticPr fontId="1"/>
  </si>
  <si>
    <t>団体</t>
    <rPh sb="0" eb="2">
      <t>ダンタイ</t>
    </rPh>
    <phoneticPr fontId="1"/>
  </si>
  <si>
    <t>スシ当日運営ボランティアの募集【延べ300名以上】</t>
    <rPh sb="13" eb="15">
      <t>ボシュウ</t>
    </rPh>
    <phoneticPr fontId="1"/>
  </si>
  <si>
    <t>TIB１階の映像・音響設備工事</t>
    <rPh sb="4" eb="5">
      <t>カイ</t>
    </rPh>
    <phoneticPr fontId="1"/>
  </si>
  <si>
    <t>式</t>
    <rPh sb="0" eb="1">
      <t>シキ</t>
    </rPh>
    <phoneticPr fontId="1"/>
  </si>
  <si>
    <t>任意</t>
    <rPh sb="0" eb="2">
      <t>ニンイ</t>
    </rPh>
    <phoneticPr fontId="1"/>
  </si>
  <si>
    <t>計</t>
    <rPh sb="0" eb="1">
      <t>ケイ</t>
    </rPh>
    <phoneticPr fontId="1"/>
  </si>
  <si>
    <t>※金額換算された項目は、評価時に根拠資料の
　提示を求められる場合があります。</t>
    <phoneticPr fontId="1"/>
  </si>
  <si>
    <t>学生向けメディア活用</t>
    <rPh sb="0" eb="2">
      <t>ガクセイ</t>
    </rPh>
    <rPh sb="2" eb="3">
      <t>ム</t>
    </rPh>
    <rPh sb="8" eb="10">
      <t>カツヨウ</t>
    </rPh>
    <phoneticPr fontId="1"/>
  </si>
  <si>
    <t>社</t>
    <rPh sb="0" eb="1">
      <t>シャ</t>
    </rPh>
    <phoneticPr fontId="1"/>
  </si>
  <si>
    <t>グローバル・アントレプレナーシップに資するイベント運営者とITAMAEとの交流</t>
    <rPh sb="18" eb="19">
      <t>シ</t>
    </rPh>
    <rPh sb="25" eb="27">
      <t>ウンエイ</t>
    </rPh>
    <rPh sb="27" eb="28">
      <t>シャ</t>
    </rPh>
    <rPh sb="37" eb="39">
      <t>コウリュウ</t>
    </rPh>
    <phoneticPr fontId="1"/>
  </si>
  <si>
    <t>回</t>
    <rPh sb="0" eb="1">
      <t>カイ</t>
    </rPh>
    <phoneticPr fontId="1"/>
  </si>
  <si>
    <t>海外の学生との交流</t>
    <rPh sb="0" eb="2">
      <t>カイガイ</t>
    </rPh>
    <rPh sb="3" eb="5">
      <t>ガクセイ</t>
    </rPh>
    <rPh sb="7" eb="9">
      <t>コウリュウ</t>
    </rPh>
    <phoneticPr fontId="1"/>
  </si>
  <si>
    <t>スシ当日の設え</t>
    <rPh sb="2" eb="4">
      <t>トウジツ</t>
    </rPh>
    <rPh sb="5" eb="6">
      <t>シツラ</t>
    </rPh>
    <phoneticPr fontId="1"/>
  </si>
  <si>
    <t>㎡</t>
    <phoneticPr fontId="1"/>
  </si>
  <si>
    <t>スシ当日運営ボランティアの人数【延べ300名以上】</t>
    <rPh sb="16" eb="17">
      <t>ノ</t>
    </rPh>
    <rPh sb="21" eb="22">
      <t>メイ</t>
    </rPh>
    <rPh sb="22" eb="24">
      <t>イジョウ</t>
    </rPh>
    <phoneticPr fontId="1"/>
  </si>
  <si>
    <t>スシ当日の学生ブースにおける来場学生数【延べ1,000名以上】</t>
    <rPh sb="20" eb="21">
      <t>ノ</t>
    </rPh>
    <rPh sb="27" eb="28">
      <t>メイ</t>
    </rPh>
    <rPh sb="28" eb="30">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</si>
</sst>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9">
    <font>
      <sz val="11"/>
      <color theme="1"/>
      <name val="游ゴシック"/>
      <family val="2"/>
      <charset val="128"/>
      <scheme val="minor"/>
    </font>
    <font>
      <sz val="6"/>
      <name val="游ゴシック"/>
      <family val="2"/>
      <charset val="128"/>
      <scheme val="minor"/>
    </font>
    <font>
      <sz val="14"/>
      <color theme="1"/>
      <name val="Meiryo UI"/>
      <family val="3"/>
      <charset val="128"/>
    </font>
    <font>
      <sz val="12"/>
      <color theme="1"/>
      <name val="游ゴシック"/>
      <family val="2"/>
      <charset val="128"/>
      <scheme val="minor"/>
    </font>
    <font>
      <sz val="12"/>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3"/>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u/>
      <sz val="16"/>
      <color theme="1"/>
      <name val="游ゴシック"/>
      <family val="3"/>
      <charset val="128"/>
      <scheme val="minor"/>
    </font>
    <font>
      <sz val="13"/>
      <color theme="1"/>
      <name val="游ゴシック"/>
      <family val="2"/>
      <charset val="128"/>
      <scheme val="minor"/>
    </font>
    <font>
      <sz val="12"/>
      <name val="游ゴシック"/>
      <family val="3"/>
      <charset val="128"/>
      <scheme val="minor"/>
    </font>
    <font>
      <sz val="11"/>
      <name val="游ゴシック"/>
      <family val="3"/>
      <charset val="128"/>
      <scheme val="minor"/>
    </font>
    <font>
      <sz val="11.2"/>
      <color theme="1"/>
      <name val="游ゴシック"/>
      <family val="3"/>
      <charset val="128"/>
    </font>
    <font>
      <b/>
      <sz val="13"/>
      <color rgb="FF00B050"/>
      <name val="游ゴシック"/>
      <family val="3"/>
      <charset val="128"/>
      <scheme val="minor"/>
    </font>
    <font>
      <sz val="13"/>
      <color theme="1"/>
      <name val="游ゴシック"/>
      <family val="3"/>
      <charset val="128"/>
    </font>
    <font>
      <sz val="11"/>
      <color rgb="FF00B050"/>
      <name val="游ゴシック"/>
      <family val="2"/>
      <charset val="128"/>
      <scheme val="minor"/>
    </font>
    <font>
      <b/>
      <sz val="11"/>
      <color rgb="FFFF0000"/>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right/>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8" fillId="0" borderId="0">
      <alignment vertical="center"/>
    </xf>
    <xf numFmtId="38" fontId="8"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8" fillId="0" borderId="0" xfId="1">
      <alignment vertical="center"/>
    </xf>
    <xf numFmtId="0" fontId="9" fillId="0" borderId="0" xfId="1" applyFont="1" applyAlignment="1"/>
    <xf numFmtId="0" fontId="4" fillId="0" borderId="0" xfId="1" applyFont="1">
      <alignment vertical="center"/>
    </xf>
    <xf numFmtId="0" fontId="4" fillId="0" borderId="0" xfId="1" applyFont="1" applyAlignment="1"/>
    <xf numFmtId="0" fontId="6" fillId="0" borderId="0" xfId="0" applyFont="1">
      <alignment vertical="center"/>
    </xf>
    <xf numFmtId="0" fontId="10" fillId="0" borderId="0" xfId="1" applyFont="1">
      <alignment vertical="center"/>
    </xf>
    <xf numFmtId="0" fontId="7" fillId="0" borderId="0" xfId="1" applyFont="1" applyAlignment="1"/>
    <xf numFmtId="0" fontId="7" fillId="0" borderId="0" xfId="0" applyFont="1">
      <alignment vertical="center"/>
    </xf>
    <xf numFmtId="0" fontId="0" fillId="0" borderId="0" xfId="0" applyAlignment="1">
      <alignment vertical="center" wrapText="1"/>
    </xf>
    <xf numFmtId="0" fontId="7" fillId="0" borderId="0" xfId="1" applyFont="1" applyAlignment="1">
      <alignment horizontal="right"/>
    </xf>
    <xf numFmtId="0" fontId="8" fillId="0" borderId="0" xfId="1" applyAlignment="1">
      <alignment horizontal="right" vertical="center"/>
    </xf>
    <xf numFmtId="0" fontId="9" fillId="0" borderId="0" xfId="1" applyFont="1" applyAlignment="1">
      <alignment horizontal="right"/>
    </xf>
    <xf numFmtId="0" fontId="9" fillId="0" borderId="0" xfId="1" applyFont="1" applyAlignment="1">
      <alignment horizontal="right" wrapText="1"/>
    </xf>
    <xf numFmtId="0" fontId="7" fillId="0" borderId="0" xfId="1" applyFont="1" applyAlignment="1">
      <alignment horizontal="right" wrapText="1"/>
    </xf>
    <xf numFmtId="38" fontId="0" fillId="0" borderId="0" xfId="2" applyFont="1">
      <alignment vertical="center"/>
    </xf>
    <xf numFmtId="38" fontId="7" fillId="0" borderId="0" xfId="2" applyFont="1" applyAlignment="1"/>
    <xf numFmtId="38" fontId="0" fillId="0" borderId="0" xfId="2" applyFont="1" applyBorder="1">
      <alignment vertical="center"/>
    </xf>
    <xf numFmtId="38" fontId="8" fillId="0" borderId="0" xfId="2">
      <alignment vertical="center"/>
    </xf>
    <xf numFmtId="38" fontId="9" fillId="0" borderId="0" xfId="2" applyFont="1" applyAlignment="1"/>
    <xf numFmtId="0" fontId="5" fillId="0" borderId="0" xfId="0" applyFont="1">
      <alignment vertical="center"/>
    </xf>
    <xf numFmtId="0" fontId="4" fillId="0" borderId="0" xfId="1" applyFont="1" applyAlignment="1">
      <alignment vertical="top"/>
    </xf>
    <xf numFmtId="0" fontId="15" fillId="0" borderId="0" xfId="0" applyFont="1">
      <alignment vertical="center"/>
    </xf>
    <xf numFmtId="0" fontId="0" fillId="0" borderId="6" xfId="0" applyBorder="1" applyAlignment="1">
      <alignment horizontal="center" vertical="center"/>
    </xf>
    <xf numFmtId="176" fontId="18" fillId="0" borderId="0" xfId="0" applyNumberFormat="1" applyFont="1">
      <alignment vertical="center"/>
    </xf>
    <xf numFmtId="0" fontId="4" fillId="2" borderId="2" xfId="0" applyFont="1" applyFill="1" applyBorder="1" applyAlignment="1">
      <alignment horizontal="center" vertical="center"/>
    </xf>
    <xf numFmtId="3" fontId="9" fillId="2" borderId="2" xfId="0" applyNumberFormat="1" applyFont="1" applyFill="1" applyBorder="1" applyAlignment="1">
      <alignment horizontal="center" vertical="center"/>
    </xf>
    <xf numFmtId="0" fontId="6" fillId="0" borderId="4" xfId="0" applyFont="1" applyBorder="1" applyAlignment="1">
      <alignment horizontal="center" vertical="center"/>
    </xf>
    <xf numFmtId="0" fontId="3" fillId="0" borderId="8" xfId="0" applyFont="1" applyBorder="1" applyAlignment="1">
      <alignment horizontal="center" vertical="center"/>
    </xf>
    <xf numFmtId="0" fontId="4" fillId="0" borderId="4" xfId="0" applyFont="1" applyBorder="1" applyAlignment="1">
      <alignment horizontal="center" vertical="center" wrapText="1"/>
    </xf>
    <xf numFmtId="0" fontId="12" fillId="3" borderId="1" xfId="0" applyFont="1" applyFill="1" applyBorder="1" applyAlignment="1">
      <alignment horizontal="center" vertical="center"/>
    </xf>
    <xf numFmtId="0" fontId="3" fillId="0" borderId="2" xfId="0" applyFont="1" applyBorder="1" applyAlignment="1">
      <alignment horizontal="center" vertical="center" wrapText="1"/>
    </xf>
    <xf numFmtId="0" fontId="12" fillId="3" borderId="2"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1" xfId="0" applyFont="1" applyFill="1" applyBorder="1" applyAlignment="1">
      <alignment horizontal="center" vertical="center"/>
    </xf>
    <xf numFmtId="176" fontId="0" fillId="2" borderId="1" xfId="0" applyNumberFormat="1" applyFill="1" applyBorder="1">
      <alignment vertical="center"/>
    </xf>
    <xf numFmtId="0" fontId="6" fillId="0" borderId="0" xfId="0" applyFont="1" applyAlignment="1">
      <alignment horizontal="center" vertical="center" textRotation="255"/>
    </xf>
    <xf numFmtId="0" fontId="7" fillId="0" borderId="0" xfId="0" applyFont="1" applyAlignment="1">
      <alignment horizontal="left" vertical="center" wrapText="1"/>
    </xf>
    <xf numFmtId="3" fontId="9" fillId="0" borderId="0" xfId="0" applyNumberFormat="1" applyFont="1" applyAlignment="1">
      <alignment horizontal="center" vertical="center"/>
    </xf>
    <xf numFmtId="0" fontId="13" fillId="0" borderId="0" xfId="0" applyFont="1" applyAlignment="1">
      <alignment horizontal="center" vertical="center"/>
    </xf>
    <xf numFmtId="176" fontId="0" fillId="0" borderId="0" xfId="0" applyNumberFormat="1" applyAlignment="1">
      <alignment horizontal="right" vertical="center"/>
    </xf>
    <xf numFmtId="0" fontId="0" fillId="0" borderId="6" xfId="0" applyBorder="1">
      <alignment vertical="center"/>
    </xf>
    <xf numFmtId="38" fontId="13" fillId="0" borderId="0" xfId="2" applyFont="1" applyFill="1" applyBorder="1" applyAlignment="1">
      <alignment horizontal="center" vertical="center"/>
    </xf>
    <xf numFmtId="38" fontId="12" fillId="3" borderId="8" xfId="2" applyFont="1" applyFill="1" applyBorder="1" applyAlignment="1">
      <alignment horizontal="center" vertical="center"/>
    </xf>
    <xf numFmtId="38" fontId="13" fillId="3" borderId="8" xfId="2" applyFont="1" applyFill="1" applyBorder="1" applyAlignment="1">
      <alignment horizontal="center" vertical="center"/>
    </xf>
    <xf numFmtId="177" fontId="3" fillId="2" borderId="2"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wrapText="1"/>
    </xf>
    <xf numFmtId="38" fontId="3" fillId="3" borderId="8" xfId="2" applyFont="1" applyFill="1" applyBorder="1" applyAlignment="1">
      <alignment horizontal="center" vertical="center"/>
    </xf>
    <xf numFmtId="0" fontId="7" fillId="0" borderId="0" xfId="1" applyFont="1" applyAlignment="1">
      <alignment horizontal="left" vertical="top" wrapText="1"/>
    </xf>
    <xf numFmtId="0" fontId="3" fillId="0" borderId="1" xfId="0" applyFont="1" applyBorder="1" applyAlignment="1">
      <alignment horizontal="center" vertical="center"/>
    </xf>
    <xf numFmtId="0" fontId="4" fillId="0" borderId="0" xfId="1" applyFont="1" applyAlignment="1">
      <alignment horizontal="center" vertical="top"/>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38" fontId="3" fillId="3" borderId="1" xfId="2" applyFont="1" applyFill="1" applyBorder="1" applyAlignment="1">
      <alignment horizontal="center" vertical="center"/>
    </xf>
    <xf numFmtId="38" fontId="12" fillId="3" borderId="1" xfId="2" applyFont="1" applyFill="1" applyBorder="1" applyAlignment="1">
      <alignment horizontal="center" vertical="center"/>
    </xf>
    <xf numFmtId="38" fontId="13" fillId="3" borderId="1" xfId="2" applyFont="1" applyFill="1" applyBorder="1" applyAlignment="1">
      <alignment horizontal="center" vertical="center"/>
    </xf>
    <xf numFmtId="0" fontId="0" fillId="0" borderId="0" xfId="0" applyAlignment="1">
      <alignment horizontal="center" vertical="center"/>
    </xf>
    <xf numFmtId="0" fontId="6" fillId="0" borderId="9"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7" fillId="2" borderId="2" xfId="0" applyFont="1" applyFill="1" applyBorder="1" applyAlignment="1">
      <alignment vertical="center" wrapText="1"/>
    </xf>
    <xf numFmtId="0" fontId="7" fillId="2" borderId="4" xfId="0" applyFont="1" applyFill="1" applyBorder="1" applyAlignment="1">
      <alignment vertical="center"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17" fillId="0" borderId="0" xfId="0" applyFont="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6" fillId="0" borderId="1" xfId="0" applyFont="1" applyBorder="1" applyAlignment="1">
      <alignment horizontal="center" vertical="center" textRotation="255"/>
    </xf>
    <xf numFmtId="0" fontId="7" fillId="0" borderId="4" xfId="0" applyFont="1" applyBorder="1" applyAlignment="1">
      <alignment horizontal="left" vertical="center"/>
    </xf>
    <xf numFmtId="0" fontId="7" fillId="0" borderId="2" xfId="0" applyFont="1" applyBorder="1" applyAlignment="1">
      <alignment vertical="center" wrapText="1"/>
    </xf>
    <xf numFmtId="0" fontId="7" fillId="0" borderId="4" xfId="0" applyFont="1" applyBorder="1" applyAlignment="1">
      <alignment vertical="center" wrapText="1"/>
    </xf>
    <xf numFmtId="0" fontId="6" fillId="0" borderId="1" xfId="0" applyFont="1" applyBorder="1" applyAlignment="1">
      <alignment horizontal="center" vertical="center"/>
    </xf>
    <xf numFmtId="20" fontId="3" fillId="0" borderId="2" xfId="0" applyNumberFormat="1"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center" vertical="top" wrapText="1"/>
    </xf>
    <xf numFmtId="0" fontId="5" fillId="0" borderId="1" xfId="0" applyFont="1" applyBorder="1" applyAlignment="1">
      <alignment horizontal="center" vertical="top"/>
    </xf>
    <xf numFmtId="0" fontId="11" fillId="0" borderId="0" xfId="0" applyFont="1" applyAlignment="1">
      <alignment horizontal="center" vertical="center"/>
    </xf>
    <xf numFmtId="0" fontId="7" fillId="0" borderId="0" xfId="1" applyFont="1" applyAlignment="1">
      <alignment horizontal="justify" vertical="top" wrapText="1"/>
    </xf>
    <xf numFmtId="0" fontId="4" fillId="4" borderId="2" xfId="1" applyFont="1" applyFill="1" applyBorder="1" applyAlignment="1">
      <alignment horizontal="center" vertical="top"/>
    </xf>
    <xf numFmtId="0" fontId="4" fillId="4" borderId="3" xfId="1" applyFont="1" applyFill="1" applyBorder="1" applyAlignment="1">
      <alignment horizontal="center" vertical="top"/>
    </xf>
    <xf numFmtId="0" fontId="4" fillId="4" borderId="4" xfId="1" applyFont="1" applyFill="1" applyBorder="1" applyAlignment="1">
      <alignment horizontal="center" vertical="top"/>
    </xf>
    <xf numFmtId="0" fontId="5" fillId="0" borderId="1"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5" fillId="0" borderId="2" xfId="0"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AFC7FE"/>
      <color rgb="FFFF0000"/>
      <color rgb="FFBAE370"/>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9F194-17F3-481A-99CF-2E50B96EEB5C}">
  <sheetPr>
    <pageSetUpPr fitToPage="1"/>
  </sheetPr>
  <dimension ref="B1:O54"/>
  <sheetViews>
    <sheetView showGridLines="0" tabSelected="1" zoomScale="72" zoomScaleNormal="70" workbookViewId="0">
      <selection activeCell="M6" sqref="M6"/>
    </sheetView>
  </sheetViews>
  <sheetFormatPr defaultRowHeight="18"/>
  <cols>
    <col min="1" max="1" width="2.375" customWidth="1"/>
    <col min="2" max="2" width="5.875" customWidth="1"/>
    <col min="3" max="3" width="16.875" customWidth="1"/>
    <col min="4" max="4" width="29.625" customWidth="1"/>
    <col min="5" max="5" width="19.625" customWidth="1"/>
    <col min="6" max="8" width="14.375" customWidth="1"/>
    <col min="9" max="9" width="28.625" customWidth="1"/>
    <col min="10" max="11" width="14.375" customWidth="1"/>
    <col min="12" max="12" width="6.875" style="2" customWidth="1"/>
    <col min="13" max="13" width="11" customWidth="1"/>
    <col min="14" max="14" width="24.125" style="17" customWidth="1"/>
    <col min="15" max="15" width="6.875" style="2" customWidth="1"/>
  </cols>
  <sheetData>
    <row r="1" spans="2:15" ht="26.45">
      <c r="B1" s="7" t="s">
        <v>0</v>
      </c>
    </row>
    <row r="2" spans="2:15" ht="18.75" customHeight="1">
      <c r="B2" s="7"/>
    </row>
    <row r="3" spans="2:15" ht="21.6">
      <c r="B3" s="1"/>
      <c r="D3" s="79"/>
      <c r="E3" s="79"/>
      <c r="F3" s="25" t="s">
        <v>1</v>
      </c>
      <c r="G3" s="25"/>
      <c r="H3" s="25"/>
      <c r="I3" s="43"/>
      <c r="J3" s="59"/>
      <c r="K3" s="59"/>
    </row>
    <row r="4" spans="2:15" s="3" customFormat="1" ht="26.45">
      <c r="B4" s="8" t="s">
        <v>2</v>
      </c>
      <c r="C4" s="5"/>
      <c r="D4" s="5"/>
      <c r="E4" s="5"/>
      <c r="F4" s="5"/>
      <c r="G4" s="5"/>
      <c r="H4" s="5"/>
      <c r="I4" s="5"/>
      <c r="J4" s="5"/>
      <c r="K4" s="5"/>
      <c r="L4" s="13"/>
      <c r="N4" s="20"/>
      <c r="O4" s="13"/>
    </row>
    <row r="5" spans="2:15" s="4" customFormat="1" ht="94.9" customHeight="1">
      <c r="B5" s="80" t="s">
        <v>3</v>
      </c>
      <c r="C5" s="80"/>
      <c r="D5" s="80"/>
      <c r="E5" s="80"/>
      <c r="F5" s="80"/>
      <c r="G5" s="80"/>
      <c r="H5" s="80"/>
      <c r="I5" s="80"/>
      <c r="J5" s="51"/>
      <c r="K5" s="51"/>
      <c r="L5" s="12"/>
      <c r="M5" s="9"/>
      <c r="N5" s="18"/>
      <c r="O5" s="15"/>
    </row>
    <row r="6" spans="2:15" s="4" customFormat="1" ht="106.15" customHeight="1">
      <c r="B6" s="81"/>
      <c r="C6" s="82"/>
      <c r="D6" s="82"/>
      <c r="E6" s="82"/>
      <c r="F6" s="82"/>
      <c r="G6" s="82"/>
      <c r="H6" s="82"/>
      <c r="I6" s="83"/>
      <c r="J6" s="53"/>
      <c r="K6" s="53"/>
      <c r="L6" s="23"/>
      <c r="M6" s="23"/>
      <c r="N6" s="23"/>
      <c r="O6" s="23"/>
    </row>
    <row r="7" spans="2:15" s="4" customFormat="1" ht="21.6">
      <c r="B7" s="6"/>
      <c r="C7" s="9"/>
      <c r="D7" s="6"/>
      <c r="E7" s="6"/>
      <c r="F7" s="6"/>
      <c r="G7" s="6"/>
      <c r="H7" s="6"/>
      <c r="I7" s="6"/>
      <c r="J7" s="6"/>
      <c r="K7" s="6"/>
      <c r="L7" s="14"/>
      <c r="N7" s="21"/>
      <c r="O7" s="15"/>
    </row>
    <row r="8" spans="2:15" s="9" customFormat="1" ht="21.6">
      <c r="B8" s="9" t="s">
        <v>4</v>
      </c>
      <c r="L8" s="12"/>
      <c r="N8" s="18"/>
      <c r="O8" s="16"/>
    </row>
    <row r="9" spans="2:15" s="4" customFormat="1" ht="21.6">
      <c r="B9" s="9" t="s">
        <v>5</v>
      </c>
      <c r="C9" s="9"/>
      <c r="D9" s="6"/>
      <c r="E9" s="6"/>
      <c r="F9" s="6"/>
      <c r="G9" s="6"/>
      <c r="H9" s="6"/>
      <c r="I9" s="6"/>
      <c r="J9" s="6"/>
      <c r="K9" s="6"/>
      <c r="L9" s="14"/>
      <c r="N9" s="21"/>
      <c r="O9" s="15"/>
    </row>
    <row r="10" spans="2:15" s="4" customFormat="1" ht="21.6">
      <c r="B10" s="9" t="s">
        <v>6</v>
      </c>
      <c r="C10" s="9"/>
      <c r="D10" s="6"/>
      <c r="E10" s="6"/>
      <c r="F10" s="6"/>
      <c r="G10" s="6"/>
      <c r="H10" s="6"/>
      <c r="I10" s="6"/>
      <c r="J10" s="6"/>
      <c r="K10" s="6"/>
      <c r="L10" s="14"/>
      <c r="N10" s="21"/>
      <c r="O10" s="15"/>
    </row>
    <row r="11" spans="2:15" s="4" customFormat="1" ht="21.6">
      <c r="B11" s="9" t="s">
        <v>7</v>
      </c>
      <c r="C11" s="9"/>
      <c r="D11" s="6"/>
      <c r="E11" s="6"/>
      <c r="F11" s="6"/>
      <c r="G11" s="6"/>
      <c r="H11" s="6"/>
      <c r="I11" s="6"/>
      <c r="J11" s="6"/>
      <c r="K11" s="6"/>
      <c r="L11" s="14"/>
      <c r="N11" s="21"/>
      <c r="O11" s="15"/>
    </row>
    <row r="12" spans="2:15" s="4" customFormat="1" ht="21" customHeight="1">
      <c r="B12" s="9" t="s">
        <v>8</v>
      </c>
      <c r="C12" s="9"/>
      <c r="D12" s="6"/>
      <c r="E12" s="6"/>
      <c r="F12" s="6"/>
      <c r="G12" s="6"/>
      <c r="H12" s="6"/>
      <c r="I12" s="6"/>
      <c r="J12" s="6"/>
      <c r="K12" s="6"/>
      <c r="L12" s="14"/>
      <c r="N12" s="21"/>
      <c r="O12" s="15"/>
    </row>
    <row r="13" spans="2:15" s="4" customFormat="1" ht="21" customHeight="1">
      <c r="B13" s="9" t="s">
        <v>9</v>
      </c>
      <c r="C13" s="9"/>
      <c r="D13" s="6"/>
      <c r="E13" s="6"/>
      <c r="F13" s="6"/>
      <c r="G13" s="6"/>
      <c r="H13" s="6"/>
      <c r="I13" s="6"/>
      <c r="J13" s="6"/>
      <c r="K13" s="6"/>
      <c r="L13" s="14"/>
      <c r="N13" s="21"/>
      <c r="O13" s="15"/>
    </row>
    <row r="14" spans="2:15" s="4" customFormat="1" ht="21" customHeight="1">
      <c r="B14" s="9" t="s">
        <v>10</v>
      </c>
      <c r="C14" s="9"/>
      <c r="D14" s="6"/>
      <c r="E14" s="6"/>
      <c r="F14" s="6"/>
      <c r="G14" s="6"/>
      <c r="H14" s="6"/>
      <c r="I14" s="6"/>
      <c r="J14" s="6"/>
      <c r="K14" s="6"/>
      <c r="L14" s="14"/>
      <c r="N14" s="21"/>
      <c r="O14" s="15"/>
    </row>
    <row r="15" spans="2:15" s="4" customFormat="1" ht="21" customHeight="1">
      <c r="B15" s="9" t="s">
        <v>11</v>
      </c>
      <c r="C15" s="9"/>
      <c r="D15" s="6"/>
      <c r="E15" s="6"/>
      <c r="F15" s="6"/>
      <c r="G15" s="6"/>
      <c r="H15" s="6"/>
      <c r="I15" s="6"/>
      <c r="J15" s="6"/>
      <c r="K15" s="6"/>
      <c r="L15" s="14"/>
      <c r="N15" s="21"/>
      <c r="O15" s="15"/>
    </row>
    <row r="16" spans="2:15" ht="21.6">
      <c r="B16" s="10" t="s">
        <v>12</v>
      </c>
    </row>
    <row r="17" spans="2:15" ht="21.6">
      <c r="B17" s="10" t="s">
        <v>13</v>
      </c>
    </row>
    <row r="18" spans="2:15" ht="21.6">
      <c r="B18" s="24" t="s">
        <v>14</v>
      </c>
    </row>
    <row r="19" spans="2:15" ht="29.45" customHeight="1">
      <c r="B19" s="84" t="s">
        <v>15</v>
      </c>
      <c r="C19" s="85" t="s">
        <v>16</v>
      </c>
      <c r="D19" s="86"/>
      <c r="E19" s="84" t="s">
        <v>17</v>
      </c>
      <c r="F19" s="87"/>
      <c r="G19" s="87"/>
      <c r="H19" s="87"/>
      <c r="I19" s="74"/>
      <c r="J19" s="74" t="s">
        <v>18</v>
      </c>
      <c r="K19" s="74"/>
      <c r="L19" s="22"/>
      <c r="M19" s="22"/>
      <c r="N19" s="22"/>
      <c r="O19" s="22"/>
    </row>
    <row r="20" spans="2:15" ht="29.45" customHeight="1">
      <c r="B20" s="84"/>
      <c r="C20" s="85"/>
      <c r="D20" s="86"/>
      <c r="E20" s="84"/>
      <c r="F20" s="87"/>
      <c r="G20" s="87"/>
      <c r="H20" s="87"/>
      <c r="I20" s="74"/>
      <c r="J20" s="74"/>
      <c r="K20" s="74"/>
      <c r="L20"/>
      <c r="N20"/>
      <c r="O20"/>
    </row>
    <row r="21" spans="2:15" ht="29.45" customHeight="1">
      <c r="B21" s="84"/>
      <c r="C21" s="85"/>
      <c r="D21" s="86"/>
      <c r="E21" s="75" t="s">
        <v>19</v>
      </c>
      <c r="F21" s="76" t="s">
        <v>20</v>
      </c>
      <c r="G21" s="77" t="s">
        <v>21</v>
      </c>
      <c r="H21" s="78"/>
      <c r="I21" s="29"/>
      <c r="J21" s="77" t="s">
        <v>22</v>
      </c>
      <c r="K21" s="78"/>
      <c r="L21"/>
      <c r="M21" t="s">
        <v>23</v>
      </c>
      <c r="N21"/>
      <c r="O21"/>
    </row>
    <row r="22" spans="2:15" ht="67.900000000000006" customHeight="1">
      <c r="B22" s="84"/>
      <c r="C22" s="85"/>
      <c r="D22" s="86"/>
      <c r="E22" s="75"/>
      <c r="F22" s="76"/>
      <c r="G22" s="33" t="s">
        <v>19</v>
      </c>
      <c r="H22" s="30" t="s">
        <v>24</v>
      </c>
      <c r="I22" s="31" t="s">
        <v>25</v>
      </c>
      <c r="J22" s="54" t="s">
        <v>19</v>
      </c>
      <c r="K22" s="52" t="s">
        <v>24</v>
      </c>
      <c r="L22"/>
      <c r="N22"/>
      <c r="O22"/>
    </row>
    <row r="23" spans="2:15" ht="67.900000000000006" customHeight="1">
      <c r="B23" s="60" t="s">
        <v>26</v>
      </c>
      <c r="C23" s="68" t="s">
        <v>27</v>
      </c>
      <c r="D23" s="71"/>
      <c r="E23" s="47"/>
      <c r="F23" s="48" t="s">
        <v>28</v>
      </c>
      <c r="G23" s="49"/>
      <c r="H23" s="50"/>
      <c r="I23" s="37">
        <f>SUM(H23)</f>
        <v>0</v>
      </c>
      <c r="J23" s="55"/>
      <c r="K23" s="56"/>
      <c r="L23"/>
      <c r="N23"/>
      <c r="O23"/>
    </row>
    <row r="24" spans="2:15" ht="58.9" customHeight="1">
      <c r="B24" s="61"/>
      <c r="C24" s="68" t="s">
        <v>29</v>
      </c>
      <c r="D24" s="69"/>
      <c r="E24" s="27"/>
      <c r="F24" s="32" t="s">
        <v>30</v>
      </c>
      <c r="G24" s="34"/>
      <c r="H24" s="45"/>
      <c r="I24" s="37">
        <f t="shared" ref="I24:I34" si="0">SUM(H24)</f>
        <v>0</v>
      </c>
      <c r="J24" s="32"/>
      <c r="K24" s="57"/>
      <c r="L24"/>
      <c r="N24"/>
      <c r="O24"/>
    </row>
    <row r="25" spans="2:15" ht="48.6" customHeight="1">
      <c r="B25" s="61"/>
      <c r="C25" s="68" t="s">
        <v>31</v>
      </c>
      <c r="D25" s="69"/>
      <c r="E25" s="27"/>
      <c r="F25" s="32" t="s">
        <v>32</v>
      </c>
      <c r="G25" s="34"/>
      <c r="H25" s="45"/>
      <c r="I25" s="37">
        <f t="shared" si="0"/>
        <v>0</v>
      </c>
      <c r="J25" s="32"/>
      <c r="K25" s="57"/>
      <c r="L25"/>
      <c r="N25"/>
      <c r="O25"/>
    </row>
    <row r="26" spans="2:15" ht="75" customHeight="1">
      <c r="B26" s="61"/>
      <c r="C26" s="72" t="s">
        <v>33</v>
      </c>
      <c r="D26" s="73"/>
      <c r="E26" s="27"/>
      <c r="F26" s="32" t="s">
        <v>28</v>
      </c>
      <c r="G26" s="35"/>
      <c r="H26" s="46"/>
      <c r="I26" s="37">
        <f t="shared" si="0"/>
        <v>0</v>
      </c>
      <c r="J26" s="32"/>
      <c r="K26" s="57"/>
      <c r="L26"/>
      <c r="N26"/>
      <c r="O26"/>
    </row>
    <row r="27" spans="2:15" ht="40.9" customHeight="1">
      <c r="B27" s="62"/>
      <c r="C27" s="68" t="s">
        <v>34</v>
      </c>
      <c r="D27" s="69"/>
      <c r="E27" s="27"/>
      <c r="F27" s="32" t="s">
        <v>35</v>
      </c>
      <c r="G27" s="35"/>
      <c r="H27" s="46"/>
      <c r="I27" s="37">
        <f t="shared" si="0"/>
        <v>0</v>
      </c>
      <c r="J27" s="32"/>
      <c r="K27" s="57"/>
      <c r="L27"/>
      <c r="N27"/>
      <c r="O27"/>
    </row>
    <row r="28" spans="2:15" ht="42" customHeight="1">
      <c r="B28" s="70" t="s">
        <v>36</v>
      </c>
      <c r="C28" s="65"/>
      <c r="D28" s="66"/>
      <c r="E28" s="28"/>
      <c r="F28" s="36"/>
      <c r="G28" s="35"/>
      <c r="H28" s="46"/>
      <c r="I28" s="37">
        <f t="shared" si="0"/>
        <v>0</v>
      </c>
      <c r="J28" s="36"/>
      <c r="K28" s="58"/>
      <c r="L28"/>
      <c r="N28"/>
      <c r="O28"/>
    </row>
    <row r="29" spans="2:15" ht="42" customHeight="1">
      <c r="B29" s="70"/>
      <c r="C29" s="65"/>
      <c r="D29" s="66"/>
      <c r="E29" s="28"/>
      <c r="F29" s="36"/>
      <c r="G29" s="35"/>
      <c r="H29" s="46"/>
      <c r="I29" s="37">
        <f t="shared" si="0"/>
        <v>0</v>
      </c>
      <c r="J29" s="36"/>
      <c r="K29" s="58"/>
      <c r="L29"/>
      <c r="N29"/>
      <c r="O29"/>
    </row>
    <row r="30" spans="2:15" ht="75" customHeight="1">
      <c r="B30" s="70"/>
      <c r="C30" s="63"/>
      <c r="D30" s="64"/>
      <c r="E30" s="27"/>
      <c r="F30" s="32"/>
      <c r="G30" s="34"/>
      <c r="H30" s="45"/>
      <c r="I30" s="37">
        <f t="shared" si="0"/>
        <v>0</v>
      </c>
      <c r="J30" s="32"/>
      <c r="K30" s="57"/>
      <c r="L30"/>
      <c r="N30"/>
      <c r="O30"/>
    </row>
    <row r="31" spans="2:15" ht="39.6" customHeight="1">
      <c r="B31" s="70"/>
      <c r="C31" s="65"/>
      <c r="D31" s="66"/>
      <c r="E31" s="28"/>
      <c r="F31" s="36"/>
      <c r="G31" s="35"/>
      <c r="H31" s="46"/>
      <c r="I31" s="37">
        <f t="shared" si="0"/>
        <v>0</v>
      </c>
      <c r="J31" s="36"/>
      <c r="K31" s="58"/>
      <c r="L31"/>
      <c r="N31"/>
      <c r="O31"/>
    </row>
    <row r="32" spans="2:15" ht="48.6" customHeight="1">
      <c r="B32" s="60" t="s">
        <v>18</v>
      </c>
      <c r="C32" s="63"/>
      <c r="D32" s="64"/>
      <c r="E32" s="27"/>
      <c r="F32" s="32"/>
      <c r="G32" s="34"/>
      <c r="H32" s="45"/>
      <c r="I32" s="37">
        <f t="shared" si="0"/>
        <v>0</v>
      </c>
      <c r="J32" s="32"/>
      <c r="K32" s="57"/>
      <c r="L32"/>
      <c r="N32"/>
      <c r="O32"/>
    </row>
    <row r="33" spans="2:15" ht="58.9" customHeight="1">
      <c r="B33" s="61"/>
      <c r="C33" s="65"/>
      <c r="D33" s="66"/>
      <c r="E33" s="27"/>
      <c r="F33" s="32"/>
      <c r="G33" s="34"/>
      <c r="H33" s="45"/>
      <c r="I33" s="37">
        <f t="shared" si="0"/>
        <v>0</v>
      </c>
      <c r="J33" s="32"/>
      <c r="K33" s="57"/>
      <c r="L33"/>
      <c r="N33"/>
      <c r="O33"/>
    </row>
    <row r="34" spans="2:15" ht="58.9" customHeight="1">
      <c r="B34" s="62"/>
      <c r="C34" s="63"/>
      <c r="D34" s="64"/>
      <c r="E34" s="27"/>
      <c r="F34" s="32"/>
      <c r="G34" s="34"/>
      <c r="H34" s="45"/>
      <c r="I34" s="37">
        <f t="shared" si="0"/>
        <v>0</v>
      </c>
      <c r="J34" s="32"/>
      <c r="K34" s="57"/>
      <c r="L34"/>
      <c r="N34"/>
      <c r="O34"/>
    </row>
    <row r="35" spans="2:15" ht="64.900000000000006" customHeight="1">
      <c r="B35" s="38"/>
      <c r="C35" s="39"/>
      <c r="D35" s="39"/>
      <c r="E35" s="40"/>
      <c r="F35" s="41"/>
      <c r="G35" s="41" t="s">
        <v>37</v>
      </c>
      <c r="H35" s="44">
        <f>SUM(H23:H31)</f>
        <v>0</v>
      </c>
      <c r="I35" s="42"/>
      <c r="J35" s="41"/>
      <c r="K35" s="44">
        <f>SUM(K23:K34)</f>
        <v>0</v>
      </c>
      <c r="L35"/>
      <c r="N35"/>
      <c r="O35"/>
    </row>
    <row r="36" spans="2:15" ht="33" customHeight="1">
      <c r="C36" s="67" t="s">
        <v>38</v>
      </c>
      <c r="D36" s="67"/>
      <c r="F36" s="2"/>
      <c r="G36" s="2"/>
      <c r="H36" s="2" t="b">
        <f>H35&lt;=68000</f>
        <v>1</v>
      </c>
      <c r="I36" s="26">
        <f>SUM(I23:I34)</f>
        <v>0</v>
      </c>
      <c r="J36" s="2"/>
      <c r="K36" s="2"/>
      <c r="L36"/>
      <c r="N36"/>
      <c r="O36"/>
    </row>
    <row r="37" spans="2:15" ht="18" customHeight="1">
      <c r="B37" s="11"/>
      <c r="N37" s="19"/>
    </row>
    <row r="38" spans="2:15" ht="18" customHeight="1">
      <c r="N38" s="19"/>
    </row>
    <row r="39" spans="2:15" ht="18" customHeight="1">
      <c r="N39" s="19"/>
    </row>
    <row r="40" spans="2:15">
      <c r="N40" s="19"/>
    </row>
    <row r="41" spans="2:15">
      <c r="N41" s="19"/>
    </row>
    <row r="42" spans="2:15">
      <c r="N42" s="19"/>
    </row>
    <row r="43" spans="2:15">
      <c r="N43" s="19"/>
    </row>
    <row r="44" spans="2:15">
      <c r="N44" s="19"/>
    </row>
    <row r="45" spans="2:15">
      <c r="N45" s="19"/>
    </row>
    <row r="46" spans="2:15">
      <c r="N46" s="19"/>
    </row>
    <row r="47" spans="2:15">
      <c r="N47" s="19"/>
    </row>
    <row r="48" spans="2:15">
      <c r="N48" s="19"/>
    </row>
    <row r="49" spans="14:14">
      <c r="N49" s="19"/>
    </row>
    <row r="50" spans="14:14">
      <c r="N50" s="19"/>
    </row>
    <row r="51" spans="14:14">
      <c r="N51" s="19"/>
    </row>
    <row r="52" spans="14:14">
      <c r="N52" s="19"/>
    </row>
    <row r="53" spans="14:14">
      <c r="N53" s="19"/>
    </row>
    <row r="54" spans="14:14">
      <c r="N54" s="19"/>
    </row>
  </sheetData>
  <mergeCells count="27">
    <mergeCell ref="D3:E3"/>
    <mergeCell ref="B5:I5"/>
    <mergeCell ref="B6:I6"/>
    <mergeCell ref="B19:B22"/>
    <mergeCell ref="C19:D22"/>
    <mergeCell ref="E19:I20"/>
    <mergeCell ref="J19:K20"/>
    <mergeCell ref="E21:E22"/>
    <mergeCell ref="F21:F22"/>
    <mergeCell ref="G21:H21"/>
    <mergeCell ref="J21:K21"/>
    <mergeCell ref="C27:D27"/>
    <mergeCell ref="B28:B31"/>
    <mergeCell ref="C28:D28"/>
    <mergeCell ref="C29:D29"/>
    <mergeCell ref="C30:D30"/>
    <mergeCell ref="C31:D31"/>
    <mergeCell ref="B23:B27"/>
    <mergeCell ref="C23:D23"/>
    <mergeCell ref="C24:D24"/>
    <mergeCell ref="C25:D25"/>
    <mergeCell ref="C26:D26"/>
    <mergeCell ref="B32:B34"/>
    <mergeCell ref="C32:D32"/>
    <mergeCell ref="C33:D33"/>
    <mergeCell ref="C34:D34"/>
    <mergeCell ref="C36:D36"/>
  </mergeCells>
  <phoneticPr fontId="1"/>
  <pageMargins left="0.23622047244094491" right="0.23622047244094491" top="1.3385826771653544"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BB7F4-6DAC-4D2D-982C-E6D417DF6798}">
  <sheetPr codeName="Sheet2">
    <pageSetUpPr fitToPage="1"/>
  </sheetPr>
  <dimension ref="B1:O53"/>
  <sheetViews>
    <sheetView showGridLines="0" topLeftCell="A13" zoomScale="72" zoomScaleNormal="70" workbookViewId="0">
      <selection activeCell="K3" sqref="K3"/>
    </sheetView>
  </sheetViews>
  <sheetFormatPr defaultRowHeight="18"/>
  <cols>
    <col min="1" max="1" width="2.375" customWidth="1"/>
    <col min="2" max="2" width="5.875" customWidth="1"/>
    <col min="3" max="3" width="16.875" customWidth="1"/>
    <col min="4" max="4" width="29.625" customWidth="1"/>
    <col min="5" max="5" width="19.625" customWidth="1"/>
    <col min="6" max="8" width="14.375" customWidth="1"/>
    <col min="9" max="9" width="28.625" customWidth="1"/>
    <col min="10" max="11" width="14.375" customWidth="1"/>
    <col min="12" max="12" width="6.875" style="2" customWidth="1"/>
    <col min="13" max="13" width="11" customWidth="1"/>
    <col min="14" max="14" width="24.125" style="17" customWidth="1"/>
    <col min="15" max="15" width="6.875" style="2" customWidth="1"/>
  </cols>
  <sheetData>
    <row r="1" spans="2:15" ht="26.45">
      <c r="B1" s="7" t="s">
        <v>0</v>
      </c>
    </row>
    <row r="2" spans="2:15" ht="18.75" customHeight="1">
      <c r="B2" s="7"/>
    </row>
    <row r="3" spans="2:15" ht="21.6">
      <c r="B3" s="1"/>
      <c r="D3" s="79"/>
      <c r="E3" s="79"/>
      <c r="F3" s="25" t="s">
        <v>1</v>
      </c>
      <c r="G3" s="25"/>
      <c r="H3" s="25"/>
      <c r="I3" s="43"/>
      <c r="J3" s="59"/>
      <c r="K3" s="59"/>
    </row>
    <row r="4" spans="2:15" s="3" customFormat="1" ht="26.45">
      <c r="B4" s="8" t="s">
        <v>2</v>
      </c>
      <c r="C4" s="5"/>
      <c r="D4" s="5"/>
      <c r="E4" s="5"/>
      <c r="F4" s="5"/>
      <c r="G4" s="5"/>
      <c r="H4" s="5"/>
      <c r="I4" s="5"/>
      <c r="J4" s="5"/>
      <c r="K4" s="5"/>
      <c r="L4" s="13"/>
      <c r="N4" s="20"/>
      <c r="O4" s="13"/>
    </row>
    <row r="5" spans="2:15" s="4" customFormat="1" ht="94.9" customHeight="1">
      <c r="B5" s="80" t="s">
        <v>3</v>
      </c>
      <c r="C5" s="80"/>
      <c r="D5" s="80"/>
      <c r="E5" s="80"/>
      <c r="F5" s="80"/>
      <c r="G5" s="80"/>
      <c r="H5" s="80"/>
      <c r="I5" s="80"/>
      <c r="J5" s="51"/>
      <c r="K5" s="51"/>
      <c r="L5" s="12"/>
      <c r="M5" s="9"/>
      <c r="N5" s="18"/>
      <c r="O5" s="15"/>
    </row>
    <row r="6" spans="2:15" s="4" customFormat="1" ht="106.15" customHeight="1">
      <c r="B6" s="81"/>
      <c r="C6" s="82"/>
      <c r="D6" s="82"/>
      <c r="E6" s="82"/>
      <c r="F6" s="82"/>
      <c r="G6" s="82"/>
      <c r="H6" s="82"/>
      <c r="I6" s="83"/>
      <c r="J6" s="53"/>
      <c r="K6" s="53"/>
      <c r="L6" s="23"/>
      <c r="M6" s="23"/>
      <c r="N6" s="23"/>
      <c r="O6" s="23"/>
    </row>
    <row r="7" spans="2:15" s="4" customFormat="1" ht="21.6">
      <c r="B7" s="6"/>
      <c r="C7" s="9"/>
      <c r="D7" s="6"/>
      <c r="E7" s="6"/>
      <c r="F7" s="6"/>
      <c r="G7" s="6"/>
      <c r="H7" s="6"/>
      <c r="I7" s="6"/>
      <c r="J7" s="6"/>
      <c r="K7" s="6"/>
      <c r="L7" s="14"/>
      <c r="N7" s="21"/>
      <c r="O7" s="15"/>
    </row>
    <row r="8" spans="2:15" s="9" customFormat="1" ht="21.6">
      <c r="B8" s="9" t="s">
        <v>4</v>
      </c>
      <c r="L8" s="12"/>
      <c r="N8" s="18"/>
      <c r="O8" s="16"/>
    </row>
    <row r="9" spans="2:15" s="4" customFormat="1" ht="21.6">
      <c r="B9" s="9" t="s">
        <v>5</v>
      </c>
      <c r="C9" s="9"/>
      <c r="D9" s="6"/>
      <c r="E9" s="6"/>
      <c r="F9" s="6"/>
      <c r="G9" s="6"/>
      <c r="H9" s="6"/>
      <c r="I9" s="6"/>
      <c r="J9" s="6"/>
      <c r="K9" s="6"/>
      <c r="L9" s="14"/>
      <c r="N9" s="21"/>
      <c r="O9" s="15"/>
    </row>
    <row r="10" spans="2:15" s="4" customFormat="1" ht="21.6">
      <c r="B10" s="9" t="s">
        <v>6</v>
      </c>
      <c r="C10" s="9"/>
      <c r="D10" s="6"/>
      <c r="E10" s="6"/>
      <c r="F10" s="6"/>
      <c r="G10" s="6"/>
      <c r="H10" s="6"/>
      <c r="I10" s="6"/>
      <c r="J10" s="6"/>
      <c r="K10" s="6"/>
      <c r="L10" s="14"/>
      <c r="N10" s="21"/>
      <c r="O10" s="15"/>
    </row>
    <row r="11" spans="2:15" s="4" customFormat="1" ht="21.6">
      <c r="B11" s="9" t="s">
        <v>7</v>
      </c>
      <c r="C11" s="9"/>
      <c r="D11" s="6"/>
      <c r="E11" s="6"/>
      <c r="F11" s="6"/>
      <c r="G11" s="6"/>
      <c r="H11" s="6"/>
      <c r="I11" s="6"/>
      <c r="J11" s="6"/>
      <c r="K11" s="6"/>
      <c r="L11" s="14"/>
      <c r="N11" s="21"/>
      <c r="O11" s="15"/>
    </row>
    <row r="12" spans="2:15" s="4" customFormat="1" ht="21" customHeight="1">
      <c r="B12" s="9" t="s">
        <v>8</v>
      </c>
      <c r="C12" s="9"/>
      <c r="D12" s="6"/>
      <c r="E12" s="6"/>
      <c r="F12" s="6"/>
      <c r="G12" s="6"/>
      <c r="H12" s="6"/>
      <c r="I12" s="6"/>
      <c r="J12" s="6"/>
      <c r="K12" s="6"/>
      <c r="L12" s="14"/>
      <c r="N12" s="21"/>
      <c r="O12" s="15"/>
    </row>
    <row r="13" spans="2:15" s="4" customFormat="1" ht="21" customHeight="1">
      <c r="B13" s="9" t="s">
        <v>9</v>
      </c>
      <c r="C13" s="9"/>
      <c r="D13" s="6"/>
      <c r="E13" s="6"/>
      <c r="F13" s="6"/>
      <c r="G13" s="6"/>
      <c r="H13" s="6"/>
      <c r="I13" s="6"/>
      <c r="J13" s="6"/>
      <c r="K13" s="6"/>
      <c r="L13" s="14"/>
      <c r="N13" s="21"/>
      <c r="O13" s="15"/>
    </row>
    <row r="14" spans="2:15" s="4" customFormat="1" ht="21" customHeight="1">
      <c r="B14" s="9" t="s">
        <v>10</v>
      </c>
      <c r="C14" s="9"/>
      <c r="D14" s="6"/>
      <c r="E14" s="6"/>
      <c r="F14" s="6"/>
      <c r="G14" s="6"/>
      <c r="H14" s="6"/>
      <c r="I14" s="6"/>
      <c r="J14" s="6"/>
      <c r="K14" s="6"/>
      <c r="L14" s="14"/>
      <c r="N14" s="21"/>
      <c r="O14" s="15"/>
    </row>
    <row r="15" spans="2:15" s="4" customFormat="1" ht="21" customHeight="1">
      <c r="B15" s="9" t="s">
        <v>11</v>
      </c>
      <c r="C15" s="9"/>
      <c r="D15" s="6"/>
      <c r="E15" s="6"/>
      <c r="F15" s="6"/>
      <c r="G15" s="6"/>
      <c r="H15" s="6"/>
      <c r="I15" s="6"/>
      <c r="J15" s="6"/>
      <c r="K15" s="6"/>
      <c r="L15" s="14"/>
      <c r="N15" s="21"/>
      <c r="O15" s="15"/>
    </row>
    <row r="16" spans="2:15" ht="21.6">
      <c r="B16" s="10" t="s">
        <v>12</v>
      </c>
    </row>
    <row r="17" spans="2:15" ht="21.6">
      <c r="B17" s="10" t="s">
        <v>13</v>
      </c>
    </row>
    <row r="18" spans="2:15" ht="21.6">
      <c r="B18" s="24" t="s">
        <v>14</v>
      </c>
    </row>
    <row r="19" spans="2:15" ht="29.45" customHeight="1">
      <c r="B19" s="84" t="s">
        <v>15</v>
      </c>
      <c r="C19" s="85" t="s">
        <v>16</v>
      </c>
      <c r="D19" s="86"/>
      <c r="E19" s="84" t="s">
        <v>17</v>
      </c>
      <c r="F19" s="87"/>
      <c r="G19" s="87"/>
      <c r="H19" s="87"/>
      <c r="I19" s="74"/>
      <c r="J19" s="74" t="s">
        <v>18</v>
      </c>
      <c r="K19" s="74"/>
      <c r="L19" s="22"/>
      <c r="M19" s="22"/>
      <c r="N19" s="22"/>
      <c r="O19" s="22"/>
    </row>
    <row r="20" spans="2:15" ht="29.45" customHeight="1">
      <c r="B20" s="84"/>
      <c r="C20" s="85"/>
      <c r="D20" s="86"/>
      <c r="E20" s="84"/>
      <c r="F20" s="87"/>
      <c r="G20" s="87"/>
      <c r="H20" s="87"/>
      <c r="I20" s="74"/>
      <c r="J20" s="74"/>
      <c r="K20" s="74"/>
      <c r="L20"/>
      <c r="N20"/>
      <c r="O20"/>
    </row>
    <row r="21" spans="2:15" ht="29.45" customHeight="1">
      <c r="B21" s="84"/>
      <c r="C21" s="85"/>
      <c r="D21" s="86"/>
      <c r="E21" s="75" t="s">
        <v>19</v>
      </c>
      <c r="F21" s="76" t="s">
        <v>20</v>
      </c>
      <c r="G21" s="77" t="s">
        <v>21</v>
      </c>
      <c r="H21" s="78"/>
      <c r="I21" s="29"/>
      <c r="J21" s="77" t="s">
        <v>22</v>
      </c>
      <c r="K21" s="78"/>
      <c r="L21"/>
      <c r="M21" t="s">
        <v>23</v>
      </c>
      <c r="N21"/>
      <c r="O21"/>
    </row>
    <row r="22" spans="2:15" ht="67.900000000000006" customHeight="1">
      <c r="B22" s="84"/>
      <c r="C22" s="85"/>
      <c r="D22" s="86"/>
      <c r="E22" s="75"/>
      <c r="F22" s="76"/>
      <c r="G22" s="33" t="s">
        <v>19</v>
      </c>
      <c r="H22" s="30" t="s">
        <v>24</v>
      </c>
      <c r="I22" s="31" t="s">
        <v>25</v>
      </c>
      <c r="J22" s="54" t="s">
        <v>19</v>
      </c>
      <c r="K22" s="52" t="s">
        <v>24</v>
      </c>
      <c r="L22"/>
      <c r="N22"/>
      <c r="O22"/>
    </row>
    <row r="23" spans="2:15" ht="67.900000000000006" customHeight="1">
      <c r="B23" s="60" t="s">
        <v>26</v>
      </c>
      <c r="C23" s="68" t="s">
        <v>27</v>
      </c>
      <c r="D23" s="71"/>
      <c r="E23" s="47">
        <v>20</v>
      </c>
      <c r="F23" s="48" t="s">
        <v>28</v>
      </c>
      <c r="G23" s="49">
        <v>20</v>
      </c>
      <c r="H23" s="50">
        <v>16000</v>
      </c>
      <c r="I23" s="37">
        <f>SUM(H23)</f>
        <v>16000</v>
      </c>
      <c r="J23" s="55">
        <v>20</v>
      </c>
      <c r="K23" s="56">
        <v>5000</v>
      </c>
      <c r="L23"/>
      <c r="N23"/>
      <c r="O23"/>
    </row>
    <row r="24" spans="2:15" ht="58.9" customHeight="1">
      <c r="B24" s="61"/>
      <c r="C24" s="68" t="s">
        <v>29</v>
      </c>
      <c r="D24" s="69"/>
      <c r="E24" s="27">
        <v>1</v>
      </c>
      <c r="F24" s="32" t="s">
        <v>30</v>
      </c>
      <c r="G24" s="34">
        <v>1</v>
      </c>
      <c r="H24" s="45">
        <v>2000</v>
      </c>
      <c r="I24" s="37">
        <f t="shared" ref="I24:I30" si="0">SUM(H24)</f>
        <v>2000</v>
      </c>
      <c r="J24" s="32">
        <v>1</v>
      </c>
      <c r="K24" s="57">
        <v>2000</v>
      </c>
      <c r="L24"/>
      <c r="N24"/>
      <c r="O24"/>
    </row>
    <row r="25" spans="2:15" ht="48.6" customHeight="1">
      <c r="B25" s="61"/>
      <c r="C25" s="68" t="s">
        <v>31</v>
      </c>
      <c r="D25" s="69"/>
      <c r="E25" s="27">
        <v>10</v>
      </c>
      <c r="F25" s="32" t="s">
        <v>32</v>
      </c>
      <c r="G25" s="34">
        <v>10</v>
      </c>
      <c r="H25" s="45">
        <v>3000</v>
      </c>
      <c r="I25" s="37">
        <f t="shared" si="0"/>
        <v>3000</v>
      </c>
      <c r="J25" s="32">
        <v>15</v>
      </c>
      <c r="K25" s="57">
        <v>4500</v>
      </c>
      <c r="L25"/>
      <c r="N25"/>
      <c r="O25"/>
    </row>
    <row r="26" spans="2:15" ht="75" customHeight="1">
      <c r="B26" s="61"/>
      <c r="C26" s="72" t="s">
        <v>33</v>
      </c>
      <c r="D26" s="73"/>
      <c r="E26" s="27">
        <v>300</v>
      </c>
      <c r="F26" s="32" t="s">
        <v>28</v>
      </c>
      <c r="G26" s="35">
        <v>300</v>
      </c>
      <c r="H26" s="46">
        <v>2000</v>
      </c>
      <c r="I26" s="37">
        <f t="shared" si="0"/>
        <v>2000</v>
      </c>
      <c r="J26" s="32"/>
      <c r="K26" s="57"/>
      <c r="L26"/>
      <c r="N26"/>
      <c r="O26"/>
    </row>
    <row r="27" spans="2:15" ht="40.9" customHeight="1">
      <c r="B27" s="62"/>
      <c r="C27" s="68" t="s">
        <v>34</v>
      </c>
      <c r="D27" s="69"/>
      <c r="E27" s="27">
        <v>1</v>
      </c>
      <c r="F27" s="32" t="s">
        <v>35</v>
      </c>
      <c r="G27" s="35">
        <v>1</v>
      </c>
      <c r="H27" s="46">
        <v>15000</v>
      </c>
      <c r="I27" s="37">
        <f t="shared" si="0"/>
        <v>15000</v>
      </c>
      <c r="J27" s="32"/>
      <c r="K27" s="57"/>
      <c r="L27"/>
      <c r="N27"/>
      <c r="O27"/>
    </row>
    <row r="28" spans="2:15" ht="42" customHeight="1">
      <c r="B28" s="70" t="s">
        <v>36</v>
      </c>
      <c r="C28" s="65" t="s">
        <v>39</v>
      </c>
      <c r="D28" s="66"/>
      <c r="E28" s="28">
        <v>4</v>
      </c>
      <c r="F28" s="36" t="s">
        <v>40</v>
      </c>
      <c r="G28" s="35">
        <v>4</v>
      </c>
      <c r="H28" s="46">
        <v>10000</v>
      </c>
      <c r="I28" s="37">
        <f t="shared" si="0"/>
        <v>10000</v>
      </c>
      <c r="J28" s="36">
        <v>2</v>
      </c>
      <c r="K28" s="58">
        <v>5000</v>
      </c>
      <c r="L28"/>
      <c r="N28"/>
      <c r="O28"/>
    </row>
    <row r="29" spans="2:15" ht="42" customHeight="1">
      <c r="B29" s="70"/>
      <c r="C29" s="65" t="s">
        <v>41</v>
      </c>
      <c r="D29" s="66"/>
      <c r="E29" s="28">
        <v>2</v>
      </c>
      <c r="F29" s="36" t="s">
        <v>42</v>
      </c>
      <c r="G29" s="35">
        <v>2</v>
      </c>
      <c r="H29" s="46">
        <v>7000</v>
      </c>
      <c r="I29" s="37">
        <f t="shared" si="0"/>
        <v>7000</v>
      </c>
      <c r="J29" s="36">
        <v>1</v>
      </c>
      <c r="K29" s="58">
        <v>3500</v>
      </c>
      <c r="L29"/>
      <c r="N29"/>
      <c r="O29"/>
    </row>
    <row r="30" spans="2:15" ht="39.6" customHeight="1">
      <c r="B30" s="70"/>
      <c r="C30" s="65" t="s">
        <v>43</v>
      </c>
      <c r="D30" s="66"/>
      <c r="E30" s="28">
        <v>5</v>
      </c>
      <c r="F30" s="36" t="s">
        <v>28</v>
      </c>
      <c r="G30" s="35">
        <v>5</v>
      </c>
      <c r="H30" s="46">
        <v>13000</v>
      </c>
      <c r="I30" s="37">
        <f t="shared" si="0"/>
        <v>13000</v>
      </c>
      <c r="J30" s="36">
        <v>5</v>
      </c>
      <c r="K30" s="58">
        <v>5000</v>
      </c>
      <c r="L30"/>
      <c r="N30"/>
      <c r="O30"/>
    </row>
    <row r="31" spans="2:15" ht="48.6" customHeight="1">
      <c r="B31" s="60" t="s">
        <v>18</v>
      </c>
      <c r="C31" s="63" t="s">
        <v>44</v>
      </c>
      <c r="D31" s="64"/>
      <c r="E31" s="27">
        <v>150</v>
      </c>
      <c r="F31" s="32" t="s">
        <v>45</v>
      </c>
      <c r="G31" s="34"/>
      <c r="H31" s="45"/>
      <c r="I31" s="37">
        <f t="shared" ref="I31:I33" si="1">SUM(H31)</f>
        <v>0</v>
      </c>
      <c r="J31" s="32">
        <v>150</v>
      </c>
      <c r="K31" s="57">
        <v>20000</v>
      </c>
      <c r="L31"/>
      <c r="N31"/>
      <c r="O31"/>
    </row>
    <row r="32" spans="2:15" ht="58.9" customHeight="1">
      <c r="B32" s="61"/>
      <c r="C32" s="65" t="s">
        <v>46</v>
      </c>
      <c r="D32" s="66"/>
      <c r="E32" s="27">
        <v>300</v>
      </c>
      <c r="F32" s="32" t="s">
        <v>42</v>
      </c>
      <c r="G32" s="34"/>
      <c r="H32" s="45"/>
      <c r="I32" s="37">
        <f t="shared" si="1"/>
        <v>0</v>
      </c>
      <c r="J32" s="32">
        <v>300</v>
      </c>
      <c r="K32" s="57">
        <v>3000</v>
      </c>
      <c r="L32"/>
      <c r="N32"/>
      <c r="O32"/>
    </row>
    <row r="33" spans="2:15" ht="58.9" customHeight="1">
      <c r="B33" s="62"/>
      <c r="C33" s="63" t="s">
        <v>47</v>
      </c>
      <c r="D33" s="64"/>
      <c r="E33" s="27">
        <v>1000</v>
      </c>
      <c r="F33" s="32" t="s">
        <v>28</v>
      </c>
      <c r="G33" s="34"/>
      <c r="H33" s="45"/>
      <c r="I33" s="37">
        <f t="shared" si="1"/>
        <v>0</v>
      </c>
      <c r="J33" s="32">
        <v>1000</v>
      </c>
      <c r="K33" s="57">
        <v>5000</v>
      </c>
      <c r="L33"/>
      <c r="N33"/>
      <c r="O33"/>
    </row>
    <row r="34" spans="2:15" ht="64.900000000000006" customHeight="1">
      <c r="B34" s="38"/>
      <c r="C34" s="39"/>
      <c r="D34" s="39"/>
      <c r="E34" s="40"/>
      <c r="F34" s="41"/>
      <c r="G34" s="41" t="s">
        <v>37</v>
      </c>
      <c r="H34" s="44">
        <f>SUM(H23:H30)</f>
        <v>68000</v>
      </c>
      <c r="I34" s="42"/>
      <c r="J34" s="41"/>
      <c r="K34" s="44">
        <f>SUM(K23:K33)</f>
        <v>53000</v>
      </c>
      <c r="L34"/>
      <c r="N34"/>
      <c r="O34"/>
    </row>
    <row r="35" spans="2:15" ht="33" customHeight="1">
      <c r="C35" s="67" t="s">
        <v>38</v>
      </c>
      <c r="D35" s="67"/>
      <c r="F35" s="2"/>
      <c r="G35" s="2"/>
      <c r="H35" s="2" t="b">
        <f>H34&lt;=68000</f>
        <v>1</v>
      </c>
      <c r="I35" s="26">
        <f>SUM(I23:I33)</f>
        <v>68000</v>
      </c>
      <c r="J35" s="2"/>
      <c r="K35" s="2"/>
      <c r="L35"/>
      <c r="N35"/>
      <c r="O35"/>
    </row>
    <row r="36" spans="2:15" ht="18" customHeight="1">
      <c r="B36" s="11"/>
      <c r="N36" s="19"/>
    </row>
    <row r="37" spans="2:15" ht="18" customHeight="1">
      <c r="N37" s="19"/>
    </row>
    <row r="38" spans="2:15" ht="18" customHeight="1">
      <c r="N38" s="19"/>
    </row>
    <row r="39" spans="2:15">
      <c r="N39" s="19"/>
    </row>
    <row r="40" spans="2:15">
      <c r="N40" s="19"/>
    </row>
    <row r="41" spans="2:15">
      <c r="N41" s="19"/>
    </row>
    <row r="42" spans="2:15">
      <c r="N42" s="19"/>
    </row>
    <row r="43" spans="2:15">
      <c r="N43" s="19"/>
    </row>
    <row r="44" spans="2:15">
      <c r="N44" s="19"/>
    </row>
    <row r="45" spans="2:15">
      <c r="N45" s="19"/>
    </row>
    <row r="46" spans="2:15">
      <c r="N46" s="19"/>
    </row>
    <row r="47" spans="2:15">
      <c r="N47" s="19"/>
    </row>
    <row r="48" spans="2:15">
      <c r="N48" s="19"/>
    </row>
    <row r="49" spans="14:14">
      <c r="N49" s="19"/>
    </row>
    <row r="50" spans="14:14">
      <c r="N50" s="19"/>
    </row>
    <row r="51" spans="14:14">
      <c r="N51" s="19"/>
    </row>
    <row r="52" spans="14:14">
      <c r="N52" s="19"/>
    </row>
    <row r="53" spans="14:14">
      <c r="N53" s="19"/>
    </row>
  </sheetData>
  <mergeCells count="26">
    <mergeCell ref="J21:K21"/>
    <mergeCell ref="J19:K20"/>
    <mergeCell ref="C23:D23"/>
    <mergeCell ref="C26:D26"/>
    <mergeCell ref="B28:B30"/>
    <mergeCell ref="C35:D35"/>
    <mergeCell ref="C24:D24"/>
    <mergeCell ref="C25:D25"/>
    <mergeCell ref="C27:D27"/>
    <mergeCell ref="C28:D28"/>
    <mergeCell ref="C30:D30"/>
    <mergeCell ref="C29:D29"/>
    <mergeCell ref="C31:D31"/>
    <mergeCell ref="C32:D32"/>
    <mergeCell ref="C33:D33"/>
    <mergeCell ref="B31:B33"/>
    <mergeCell ref="B23:B27"/>
    <mergeCell ref="D3:E3"/>
    <mergeCell ref="B5:I5"/>
    <mergeCell ref="B6:I6"/>
    <mergeCell ref="B19:B22"/>
    <mergeCell ref="C19:D22"/>
    <mergeCell ref="E19:I20"/>
    <mergeCell ref="E21:E22"/>
    <mergeCell ref="F21:F22"/>
    <mergeCell ref="G21:H21"/>
  </mergeCells>
  <phoneticPr fontId="1"/>
  <pageMargins left="0.23622047244094491" right="0.23622047244094491" top="1.3385826771653544"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d422b49-2212-4a9b-9c72-e211b21f0a74">
      <Terms xmlns="http://schemas.microsoft.com/office/infopath/2007/PartnerControls"/>
    </lcf76f155ced4ddcb4097134ff3c332f>
    <SharedWithUsers xmlns="a002211b-717f-4c4b-bda6-a0f559ca4434">
      <UserInfo>
        <DisplayName>菩提寺　凌</DisplayName>
        <AccountId>19</AccountId>
        <AccountType/>
      </UserInfo>
      <UserInfo>
        <DisplayName>池田　萌子</DisplayName>
        <AccountId>15</AccountId>
        <AccountType/>
      </UserInfo>
      <UserInfo>
        <DisplayName>村木　厚哉</DisplayName>
        <AccountId>10</AccountId>
        <AccountType/>
      </UserInfo>
      <UserInfo>
        <DisplayName>三浦　裕之</DisplayName>
        <AccountId>11</AccountId>
        <AccountType/>
      </UserInfo>
      <UserInfo>
        <DisplayName>渡邉　万紀子</DisplayName>
        <AccountId>22</AccountId>
        <AccountType/>
      </UserInfo>
      <UserInfo>
        <DisplayName>西川　知伸</DisplayName>
        <AccountId>13</AccountId>
        <AccountType/>
      </UserInfo>
      <UserInfo>
        <DisplayName>浅井　琢磨</DisplayName>
        <AccountId>123</AccountId>
        <AccountType/>
      </UserInfo>
      <UserInfo>
        <DisplayName>奥田　善史</DisplayName>
        <AccountId>139</AccountId>
        <AccountType/>
      </UserInfo>
      <UserInfo>
        <DisplayName>中間　瑞希</DisplayName>
        <AccountId>150</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ED42EB8004444EB6849FC2D53E98A3" ma:contentTypeVersion="14" ma:contentTypeDescription="新しいドキュメントを作成します。" ma:contentTypeScope="" ma:versionID="58fb17389756229cc2873c3538f43e1c">
  <xsd:schema xmlns:xsd="http://www.w3.org/2001/XMLSchema" xmlns:xs="http://www.w3.org/2001/XMLSchema" xmlns:p="http://schemas.microsoft.com/office/2006/metadata/properties" xmlns:ns2="3d422b49-2212-4a9b-9c72-e211b21f0a74" xmlns:ns3="a002211b-717f-4c4b-bda6-a0f559ca4434" targetNamespace="http://schemas.microsoft.com/office/2006/metadata/properties" ma:root="true" ma:fieldsID="fa876873c3dcc81155823abc371862c8" ns2:_="" ns3:_="">
    <xsd:import namespace="3d422b49-2212-4a9b-9c72-e211b21f0a74"/>
    <xsd:import namespace="a002211b-717f-4c4b-bda6-a0f559ca443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22b49-2212-4a9b-9c72-e211b21f0a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02211b-717f-4c4b-bda6-a0f559ca443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4B1B02-27B9-4261-B3F1-04707E30CC07}"/>
</file>

<file path=customXml/itemProps2.xml><?xml version="1.0" encoding="utf-8"?>
<ds:datastoreItem xmlns:ds="http://schemas.openxmlformats.org/officeDocument/2006/customXml" ds:itemID="{5998829F-2EC9-4E9F-A50E-4E28A3509645}"/>
</file>

<file path=customXml/itemProps3.xml><?xml version="1.0" encoding="utf-8"?>
<ds:datastoreItem xmlns:ds="http://schemas.openxmlformats.org/officeDocument/2006/customXml" ds:itemID="{861BC806-3156-4DC3-8431-1AF72AF5B8D0}"/>
</file>

<file path=docProps/app.xml><?xml version="1.0" encoding="utf-8"?>
<Properties xmlns="http://schemas.openxmlformats.org/officeDocument/2006/extended-properties" xmlns:vt="http://schemas.openxmlformats.org/officeDocument/2006/docPropsVTypes">
  <Application>Microsoft Excel Online</Application>
  <Manager/>
  <Company>TAIMS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
  <cp:revision/>
  <dcterms:created xsi:type="dcterms:W3CDTF">2020-06-15T00:09:46Z</dcterms:created>
  <dcterms:modified xsi:type="dcterms:W3CDTF">2024-10-29T23:41:19Z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2022-05-16T23:04:20Z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5e6ac6a4-4776-428b-b2e4-96c928d04d0b</vt:lpwstr>
  </property>
  <property fmtid="{D5CDD505-2E9C-101B-9397-08002B2CF9AE}" pid="8" name="MSIP_Label_ea60d57e-af5b-4752-ac57-3e4f28ca11dc_ContentBits">
    <vt:lpwstr>0</vt:lpwstr>
  </property>
  <property fmtid="{D5CDD505-2E9C-101B-9397-08002B2CF9AE}" pid="9" name="ContentTypeId">
    <vt:lpwstr>0x010100B1ED42EB8004444EB6849FC2D53E98A3</vt:lpwstr>
  </property>
  <property fmtid="{D5CDD505-2E9C-101B-9397-08002B2CF9AE}" pid="10" name="MediaServiceImageTags">
    <vt:lpwstr/>
  </property>
</Properties>
</file>